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Articoli" sheetId="1" r:id="rId1"/>
    <sheet name="Moretta" sheetId="2" r:id="rId2"/>
  </sheets>
  <definedNames>
    <definedName name="_xlnm._FilterDatabase" localSheetId="0" hidden="1">Articoli!$A$1:$E$966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6" i="1" l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2" i="1"/>
  <c r="F923" i="1"/>
  <c r="F921" i="1"/>
  <c r="F920" i="1"/>
  <c r="F919" i="1"/>
  <c r="F918" i="1"/>
  <c r="F917" i="1"/>
  <c r="F916" i="1"/>
  <c r="F915" i="1"/>
  <c r="F914" i="1"/>
  <c r="F913" i="1"/>
  <c r="F540" i="1"/>
  <c r="F264" i="1" l="1"/>
  <c r="K2" i="2" l="1"/>
  <c r="F82" i="1" l="1"/>
  <c r="F912" i="1" l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512" i="1"/>
  <c r="F642" i="1"/>
  <c r="F637" i="1"/>
  <c r="F630" i="1"/>
  <c r="F544" i="1"/>
  <c r="F495" i="1"/>
  <c r="F422" i="1"/>
  <c r="F339" i="1"/>
  <c r="F218" i="1"/>
  <c r="F116" i="1"/>
  <c r="F280" i="1"/>
  <c r="F117" i="1"/>
  <c r="F223" i="1"/>
  <c r="F657" i="1"/>
  <c r="F867" i="1"/>
  <c r="F866" i="1"/>
  <c r="F831" i="1"/>
  <c r="F821" i="1"/>
  <c r="F653" i="1"/>
  <c r="F236" i="1"/>
  <c r="F29" i="1"/>
  <c r="F102" i="1"/>
  <c r="F15" i="1"/>
  <c r="F832" i="1"/>
  <c r="F662" i="1"/>
  <c r="F641" i="1"/>
  <c r="F565" i="1"/>
  <c r="F543" i="1"/>
  <c r="F344" i="1"/>
  <c r="F336" i="1"/>
  <c r="F292" i="1"/>
  <c r="F90" i="1"/>
  <c r="F136" i="1"/>
  <c r="F135" i="1"/>
  <c r="F103" i="1"/>
  <c r="F4" i="1"/>
  <c r="F648" i="1"/>
  <c r="F428" i="1"/>
  <c r="F10" i="1"/>
  <c r="F619" i="1"/>
  <c r="F618" i="1"/>
  <c r="F222" i="1"/>
  <c r="F30" i="1"/>
  <c r="F5" i="1"/>
  <c r="F783" i="1"/>
  <c r="F458" i="1"/>
  <c r="F202" i="1"/>
  <c r="F86" i="1"/>
  <c r="F262" i="1"/>
  <c r="F53" i="1"/>
  <c r="F695" i="1"/>
  <c r="F191" i="1"/>
  <c r="F130" i="1"/>
  <c r="F94" i="1"/>
  <c r="F42" i="1"/>
  <c r="F674" i="1"/>
  <c r="F617" i="1"/>
  <c r="F816" i="1"/>
  <c r="F857" i="1"/>
  <c r="F853" i="1"/>
  <c r="F844" i="1"/>
  <c r="F841" i="1"/>
  <c r="F787" i="1"/>
  <c r="F719" i="1"/>
  <c r="F409" i="1"/>
  <c r="F331" i="1"/>
  <c r="F133" i="1"/>
  <c r="F701" i="1"/>
  <c r="F698" i="1"/>
  <c r="F873" i="1"/>
  <c r="F230" i="1"/>
  <c r="F193" i="1"/>
  <c r="F114" i="1"/>
  <c r="F89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2" i="1"/>
  <c r="F871" i="1"/>
  <c r="F870" i="1"/>
  <c r="F869" i="1"/>
  <c r="F868" i="1"/>
  <c r="F277" i="1"/>
  <c r="F856" i="1"/>
  <c r="F865" i="1"/>
  <c r="F864" i="1"/>
  <c r="F863" i="1"/>
  <c r="F862" i="1"/>
  <c r="F861" i="1"/>
  <c r="F860" i="1"/>
  <c r="F859" i="1"/>
  <c r="F858" i="1"/>
  <c r="F855" i="1"/>
  <c r="F854" i="1"/>
  <c r="F852" i="1"/>
  <c r="F851" i="1"/>
  <c r="F850" i="1"/>
  <c r="F849" i="1"/>
  <c r="F848" i="1"/>
  <c r="F847" i="1"/>
  <c r="F846" i="1"/>
  <c r="F845" i="1"/>
  <c r="F843" i="1"/>
  <c r="F842" i="1"/>
  <c r="F840" i="1"/>
  <c r="F839" i="1"/>
  <c r="F838" i="1"/>
  <c r="F837" i="1"/>
  <c r="F836" i="1"/>
  <c r="F835" i="1"/>
  <c r="F818" i="1"/>
  <c r="F834" i="1"/>
  <c r="F833" i="1"/>
  <c r="F830" i="1"/>
  <c r="F829" i="1"/>
  <c r="F828" i="1"/>
  <c r="F827" i="1"/>
  <c r="F826" i="1"/>
  <c r="F825" i="1"/>
  <c r="F824" i="1"/>
  <c r="F823" i="1"/>
  <c r="F822" i="1"/>
  <c r="F819" i="1"/>
  <c r="F817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6" i="1"/>
  <c r="F785" i="1"/>
  <c r="F784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0" i="1"/>
  <c r="F699" i="1"/>
  <c r="F697" i="1"/>
  <c r="F696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3" i="1"/>
  <c r="F672" i="1"/>
  <c r="F671" i="1"/>
  <c r="F670" i="1"/>
  <c r="F669" i="1"/>
  <c r="F668" i="1"/>
  <c r="F667" i="1"/>
  <c r="F666" i="1"/>
  <c r="F665" i="1"/>
  <c r="F654" i="1"/>
  <c r="F661" i="1"/>
  <c r="F656" i="1"/>
  <c r="F820" i="1"/>
  <c r="F658" i="1"/>
  <c r="F664" i="1"/>
  <c r="F652" i="1"/>
  <c r="F40" i="1"/>
  <c r="F650" i="1"/>
  <c r="F660" i="1"/>
  <c r="F649" i="1"/>
  <c r="F647" i="1"/>
  <c r="F646" i="1"/>
  <c r="F645" i="1"/>
  <c r="F644" i="1"/>
  <c r="F643" i="1"/>
  <c r="F640" i="1"/>
  <c r="F639" i="1"/>
  <c r="F638" i="1"/>
  <c r="F636" i="1"/>
  <c r="F635" i="1"/>
  <c r="F634" i="1"/>
  <c r="F632" i="1"/>
  <c r="F631" i="1"/>
  <c r="F629" i="1"/>
  <c r="F628" i="1"/>
  <c r="F627" i="1"/>
  <c r="F626" i="1"/>
  <c r="F625" i="1"/>
  <c r="F624" i="1"/>
  <c r="F623" i="1"/>
  <c r="F622" i="1"/>
  <c r="F621" i="1"/>
  <c r="F620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1" i="1"/>
  <c r="F600" i="1"/>
  <c r="F599" i="1"/>
  <c r="F602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2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153" i="1"/>
  <c r="F511" i="1"/>
  <c r="F510" i="1"/>
  <c r="F509" i="1"/>
  <c r="F508" i="1"/>
  <c r="F507" i="1"/>
  <c r="F100" i="1"/>
  <c r="F505" i="1"/>
  <c r="F504" i="1"/>
  <c r="F503" i="1"/>
  <c r="F502" i="1"/>
  <c r="F501" i="1"/>
  <c r="F500" i="1"/>
  <c r="F499" i="1"/>
  <c r="F498" i="1"/>
  <c r="F497" i="1"/>
  <c r="F496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7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7" i="1"/>
  <c r="F426" i="1"/>
  <c r="F424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25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09" i="1"/>
  <c r="F347" i="1"/>
  <c r="F346" i="1"/>
  <c r="F345" i="1"/>
  <c r="F343" i="1"/>
  <c r="F342" i="1"/>
  <c r="F341" i="1"/>
  <c r="F340" i="1"/>
  <c r="F338" i="1"/>
  <c r="F337" i="1"/>
  <c r="F335" i="1"/>
  <c r="F334" i="1"/>
  <c r="F333" i="1"/>
  <c r="F326" i="1"/>
  <c r="F330" i="1"/>
  <c r="F329" i="1"/>
  <c r="F328" i="1"/>
  <c r="F327" i="1"/>
  <c r="F50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1" i="1"/>
  <c r="F290" i="1"/>
  <c r="F289" i="1"/>
  <c r="F288" i="1"/>
  <c r="F287" i="1"/>
  <c r="F286" i="1"/>
  <c r="F285" i="1"/>
  <c r="F284" i="1"/>
  <c r="F283" i="1"/>
  <c r="F282" i="1"/>
  <c r="F663" i="1"/>
  <c r="F279" i="1"/>
  <c r="F278" i="1"/>
  <c r="F655" i="1"/>
  <c r="F276" i="1"/>
  <c r="F275" i="1"/>
  <c r="F156" i="1"/>
  <c r="F273" i="1"/>
  <c r="F272" i="1"/>
  <c r="F271" i="1"/>
  <c r="F270" i="1"/>
  <c r="F269" i="1"/>
  <c r="F268" i="1"/>
  <c r="F267" i="1"/>
  <c r="F266" i="1"/>
  <c r="F265" i="1"/>
  <c r="F263" i="1"/>
  <c r="F659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0" i="1"/>
  <c r="F239" i="1"/>
  <c r="F238" i="1"/>
  <c r="F237" i="1"/>
  <c r="F235" i="1"/>
  <c r="F234" i="1"/>
  <c r="F233" i="1"/>
  <c r="F231" i="1"/>
  <c r="F229" i="1"/>
  <c r="F241" i="1"/>
  <c r="F228" i="1"/>
  <c r="F227" i="1"/>
  <c r="F226" i="1"/>
  <c r="F224" i="1"/>
  <c r="F221" i="1"/>
  <c r="F220" i="1"/>
  <c r="F219" i="1"/>
  <c r="F79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1" i="1"/>
  <c r="F200" i="1"/>
  <c r="F199" i="1"/>
  <c r="F198" i="1"/>
  <c r="F197" i="1"/>
  <c r="F196" i="1"/>
  <c r="F195" i="1"/>
  <c r="F194" i="1"/>
  <c r="F192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4" i="1"/>
  <c r="F77" i="1"/>
  <c r="F155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4" i="1"/>
  <c r="F132" i="1"/>
  <c r="F131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281" i="1"/>
  <c r="F274" i="1"/>
  <c r="F113" i="1"/>
  <c r="F111" i="1"/>
  <c r="F110" i="1"/>
  <c r="F109" i="1"/>
  <c r="F115" i="1"/>
  <c r="F112" i="1"/>
  <c r="F108" i="1"/>
  <c r="F107" i="1"/>
  <c r="F106" i="1"/>
  <c r="F80" i="1"/>
  <c r="F104" i="1"/>
  <c r="F633" i="1"/>
  <c r="F78" i="1"/>
  <c r="F99" i="1"/>
  <c r="F98" i="1"/>
  <c r="F97" i="1"/>
  <c r="F96" i="1"/>
  <c r="F95" i="1"/>
  <c r="F93" i="1"/>
  <c r="F92" i="1"/>
  <c r="F91" i="1"/>
  <c r="F348" i="1"/>
  <c r="F88" i="1"/>
  <c r="F232" i="1"/>
  <c r="F85" i="1"/>
  <c r="F84" i="1"/>
  <c r="F13" i="1"/>
  <c r="F81" i="1"/>
  <c r="F651" i="1"/>
  <c r="F332" i="1"/>
  <c r="F83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50" i="1"/>
  <c r="F49" i="1"/>
  <c r="F47" i="1"/>
  <c r="F46" i="1"/>
  <c r="F48" i="1"/>
  <c r="F45" i="1"/>
  <c r="F44" i="1"/>
  <c r="F43" i="1"/>
  <c r="F41" i="1"/>
  <c r="F152" i="1"/>
  <c r="F39" i="1"/>
  <c r="F38" i="1"/>
  <c r="F37" i="1"/>
  <c r="F36" i="1"/>
  <c r="F35" i="1"/>
  <c r="F34" i="1"/>
  <c r="F33" i="1"/>
  <c r="F32" i="1"/>
  <c r="F31" i="1"/>
  <c r="F101" i="1"/>
  <c r="F28" i="1"/>
  <c r="F27" i="1"/>
  <c r="F26" i="1"/>
  <c r="F25" i="1"/>
  <c r="F23" i="1"/>
  <c r="F24" i="1"/>
  <c r="F22" i="1"/>
  <c r="F21" i="1"/>
  <c r="F20" i="1"/>
  <c r="F19" i="1"/>
  <c r="F18" i="1"/>
  <c r="F17" i="1"/>
  <c r="F16" i="1"/>
  <c r="F14" i="1"/>
  <c r="F12" i="1"/>
  <c r="F11" i="1"/>
  <c r="F9" i="1"/>
  <c r="F8" i="1"/>
  <c r="F7" i="1"/>
  <c r="F6" i="1"/>
  <c r="F3" i="1"/>
  <c r="F105" i="1"/>
  <c r="L1" i="1" l="1"/>
  <c r="C225" i="1"/>
  <c r="F225" i="1" s="1"/>
  <c r="F2" i="1" l="1"/>
  <c r="H1" i="1" s="1"/>
  <c r="C423" i="1" l="1"/>
  <c r="F423" i="1" s="1"/>
  <c r="J1" i="1" s="1"/>
  <c r="N1" i="1" l="1"/>
</calcChain>
</file>

<file path=xl/comments1.xml><?xml version="1.0" encoding="utf-8"?>
<comments xmlns="http://schemas.openxmlformats.org/spreadsheetml/2006/main">
  <authors>
    <author xml:space="preserve"> </author>
  </authors>
  <commentList>
    <comment ref="C33" authorId="0">
      <text>
        <r>
          <rPr>
            <b/>
            <sz val="8"/>
            <color indexed="81"/>
            <rFont val="Tahoma"/>
            <family val="2"/>
          </rPr>
          <t>fino a 2 paia € 6,97
3 paia € 5,75</t>
        </r>
      </text>
    </comment>
    <comment ref="C76" authorId="0">
      <text>
        <r>
          <rPr>
            <b/>
            <sz val="8"/>
            <color indexed="81"/>
            <rFont val="Tahoma"/>
            <family val="2"/>
          </rPr>
          <t xml:space="preserve"> Era € 2,45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1" authorId="0">
      <text>
        <r>
          <rPr>
            <b/>
            <sz val="8"/>
            <color indexed="81"/>
            <rFont val="Tahoma"/>
            <family val="2"/>
          </rPr>
          <t xml:space="preserve"> Era € 4., poi era € 3.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2" authorId="0">
      <text>
        <r>
          <rPr>
            <sz val="8"/>
            <color indexed="81"/>
            <rFont val="Tahoma"/>
            <family val="2"/>
          </rPr>
          <t xml:space="preserve">Era € 2,87
</t>
        </r>
      </text>
    </comment>
    <comment ref="B196" authorId="0">
      <text>
        <r>
          <rPr>
            <b/>
            <sz val="8"/>
            <color indexed="81"/>
            <rFont val="Tahoma"/>
            <family val="2"/>
          </rPr>
          <t xml:space="preserve"> Sostituisce Granduca 278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5" authorId="0">
      <text>
        <r>
          <rPr>
            <b/>
            <sz val="8"/>
            <color indexed="81"/>
            <rFont val="Tahoma"/>
            <family val="2"/>
          </rPr>
          <t xml:space="preserve"> Era € 0.70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2" authorId="0">
      <text>
        <r>
          <rPr>
            <sz val="8"/>
            <color indexed="81"/>
            <rFont val="Tahoma"/>
            <family val="2"/>
          </rPr>
          <t xml:space="preserve">Sostituisce Micro 60 nero
</t>
        </r>
      </text>
    </comment>
    <comment ref="C294" authorId="0">
      <text>
        <r>
          <rPr>
            <sz val="8"/>
            <color indexed="81"/>
            <rFont val="Tahoma"/>
            <family val="2"/>
          </rPr>
          <t xml:space="preserve">Sostituisce Micro 60 nero
</t>
        </r>
      </text>
    </comment>
    <comment ref="C466" authorId="0">
      <text>
        <r>
          <rPr>
            <b/>
            <sz val="8"/>
            <color indexed="81"/>
            <rFont val="Tahoma"/>
            <family val="2"/>
          </rPr>
          <t xml:space="preserve"> Era € 5.-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74" authorId="0">
      <text>
        <r>
          <rPr>
            <sz val="8"/>
            <color indexed="81"/>
            <rFont val="Tahoma"/>
            <family val="2"/>
          </rPr>
          <t xml:space="preserve">4.11.05: Prezzo acquisto € 2,65 ( ff - ! ). Probabile errore Saino, controllare prezzo acquisto. 
</t>
        </r>
      </text>
    </comment>
    <comment ref="C837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3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4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5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6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7" authorId="0">
      <text>
        <r>
          <rPr>
            <sz val="8"/>
            <color indexed="81"/>
            <rFont val="Tahoma"/>
            <family val="2"/>
          </rPr>
          <t>Scatola singola</t>
        </r>
      </text>
    </comment>
    <comment ref="B852" authorId="0">
      <text>
        <r>
          <rPr>
            <b/>
            <sz val="8"/>
            <color indexed="81"/>
            <rFont val="Tahoma"/>
            <family val="2"/>
          </rPr>
          <t xml:space="preserve"> EuroCash: € 3.90 + IVA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65" authorId="0">
      <text>
        <r>
          <rPr>
            <sz val="8"/>
            <color indexed="81"/>
            <rFont val="Tahoma"/>
            <family val="2"/>
          </rPr>
          <t xml:space="preserve">Prezzo valido per 3 paia
</t>
        </r>
      </text>
    </comment>
    <comment ref="C914" authorId="0">
      <text>
        <r>
          <rPr>
            <sz val="8"/>
            <color indexed="81"/>
            <rFont val="Tahoma"/>
            <family val="2"/>
          </rPr>
          <t xml:space="preserve">4.11.05: Prezzo acquisto € 2,65 ( ff - ! ). Probabile errore Saino, controllare prezzo acquisto. 
</t>
        </r>
      </text>
    </comment>
  </commentList>
</comments>
</file>

<file path=xl/sharedStrings.xml><?xml version="1.0" encoding="utf-8"?>
<sst xmlns="http://schemas.openxmlformats.org/spreadsheetml/2006/main" count="2873" uniqueCount="1085">
  <si>
    <t>Rossi 2050</t>
  </si>
  <si>
    <t>Barbie stock B 1572</t>
  </si>
  <si>
    <t>Moretta 204</t>
  </si>
  <si>
    <t>Mirtillo Trionfo</t>
  </si>
  <si>
    <t>Perizoma Gicas</t>
  </si>
  <si>
    <t>Tris bimba Disney</t>
  </si>
  <si>
    <t>Gios Perfetto</t>
  </si>
  <si>
    <t>Emmesse 0401</t>
  </si>
  <si>
    <t>Sister 5330</t>
  </si>
  <si>
    <t>Pepita 2102</t>
  </si>
  <si>
    <t>Si è lei 1390</t>
  </si>
  <si>
    <t>FDB 25/VII</t>
  </si>
  <si>
    <t>Infil 1/44 Scarto ago</t>
  </si>
  <si>
    <t>Winx PG1289</t>
  </si>
  <si>
    <t>Winx PG1293</t>
  </si>
  <si>
    <t>Corto bimba filanca</t>
  </si>
  <si>
    <t>3effe art. 535N</t>
  </si>
  <si>
    <t>Cippi 901</t>
  </si>
  <si>
    <t>Liabel Sole</t>
  </si>
  <si>
    <t>Major Play</t>
  </si>
  <si>
    <t>Perizoma</t>
  </si>
  <si>
    <t>New Age ( fine serie )</t>
  </si>
  <si>
    <t>Fantasmino</t>
  </si>
  <si>
    <t>Brassiere micro Katia</t>
  </si>
  <si>
    <t>Vita bassa micro Iola e Dea</t>
  </si>
  <si>
    <t xml:space="preserve">Canotta </t>
  </si>
  <si>
    <t>Seamless micro</t>
  </si>
  <si>
    <t>Slip</t>
  </si>
  <si>
    <t>Vita bassa micro seamless</t>
  </si>
  <si>
    <t>Elledue Impact 80</t>
  </si>
  <si>
    <t>Pier Mori's TF 02867</t>
  </si>
  <si>
    <t>Manuela 8005</t>
  </si>
  <si>
    <t>Manuela 1670</t>
  </si>
  <si>
    <t>Granduca Euro pacchi</t>
  </si>
  <si>
    <t>Leon d'Oro 755</t>
  </si>
  <si>
    <t>Barbie B1062/B1064</t>
  </si>
  <si>
    <t>Major Nino</t>
  </si>
  <si>
    <t>Enter 741</t>
  </si>
  <si>
    <t>Bollicine IRIS</t>
  </si>
  <si>
    <t>Camicia da notte</t>
  </si>
  <si>
    <t>Diben Provenza</t>
  </si>
  <si>
    <t>Notteblu C 603/4</t>
  </si>
  <si>
    <t>Barbie B1062/B1063</t>
  </si>
  <si>
    <t>Disney felpato</t>
  </si>
  <si>
    <t>Microfibra sfusi</t>
  </si>
  <si>
    <t>Caldo cotone</t>
  </si>
  <si>
    <t>Sopracalza</t>
  </si>
  <si>
    <t>GEM assortite</t>
  </si>
  <si>
    <t>Disco Blu 2 art 831-832</t>
  </si>
  <si>
    <t>Alpina 80</t>
  </si>
  <si>
    <t>Imago 052-30209</t>
  </si>
  <si>
    <t>Enter G2230</t>
  </si>
  <si>
    <t>Major Paolo</t>
  </si>
  <si>
    <t>Infil Astor</t>
  </si>
  <si>
    <t>Scaldamuscoli bimba</t>
  </si>
  <si>
    <t>Scaldamuscolo art. 600</t>
  </si>
  <si>
    <t>Leon d'oro 075-076-077</t>
  </si>
  <si>
    <t>Leon d'oro 047-048</t>
  </si>
  <si>
    <t>Leon d'oro 231 - 449</t>
  </si>
  <si>
    <t>Voilà Big Rumble M723</t>
  </si>
  <si>
    <t>Collant moda inverno</t>
  </si>
  <si>
    <t>Golden Santallegro Piuma</t>
  </si>
  <si>
    <t>Guanti, sciarpa, cappello</t>
  </si>
  <si>
    <t>Golden Santallegro Cotton</t>
  </si>
  <si>
    <t>Cotone caldo</t>
  </si>
  <si>
    <t xml:space="preserve">Letizia 10 DEN </t>
  </si>
  <si>
    <t>Manufat 823</t>
  </si>
  <si>
    <t>Filam 55622</t>
  </si>
  <si>
    <t>Imago 052-30246</t>
  </si>
  <si>
    <t>Major Benny</t>
  </si>
  <si>
    <t>M/L uomo</t>
  </si>
  <si>
    <t>Alpina 1500</t>
  </si>
  <si>
    <t>Tris Looney Tunes</t>
  </si>
  <si>
    <t>Busta 516</t>
  </si>
  <si>
    <t>Lungo uomo invernale</t>
  </si>
  <si>
    <t>Pacchi lana pesante</t>
  </si>
  <si>
    <t>Rigato caldo cotone</t>
  </si>
  <si>
    <t>Farfallina 774</t>
  </si>
  <si>
    <t>Linda verde</t>
  </si>
  <si>
    <t>Basket corto blu - nero</t>
  </si>
  <si>
    <t>Leon d'oro 1076-1077-1078</t>
  </si>
  <si>
    <t>Q.ta</t>
  </si>
  <si>
    <t>Manufat 066</t>
  </si>
  <si>
    <t>Leon d'oro 964-5-6</t>
  </si>
  <si>
    <t>Francis 105</t>
  </si>
  <si>
    <t>Infil Astro</t>
  </si>
  <si>
    <t>Mutanda lunga uomo</t>
  </si>
  <si>
    <t>Alpina 333</t>
  </si>
  <si>
    <t>Ragno 315-9</t>
  </si>
  <si>
    <t>Mutanda corta uomo</t>
  </si>
  <si>
    <t>Alpina 28</t>
  </si>
  <si>
    <t>Ragno 315-T</t>
  </si>
  <si>
    <t>Infil s.a e Samar</t>
  </si>
  <si>
    <t>Sottoveste lana</t>
  </si>
  <si>
    <t>Venegoni</t>
  </si>
  <si>
    <t>Mutanda corta donna</t>
  </si>
  <si>
    <t>Le 3 pecorelle</t>
  </si>
  <si>
    <t>Imago 052-30416</t>
  </si>
  <si>
    <t>Imago 052-30415</t>
  </si>
  <si>
    <t>Alpina Saipur Cardigan</t>
  </si>
  <si>
    <t>Franzoni Giardino</t>
  </si>
  <si>
    <t>Sloggi Basic Midi</t>
  </si>
  <si>
    <t>Manuela 9200</t>
  </si>
  <si>
    <t>Looney Tunes Prisco S/L</t>
  </si>
  <si>
    <t>Erreci Micro art. Susy</t>
  </si>
  <si>
    <t>Mirag art. 03</t>
  </si>
  <si>
    <t>Moretta T393G</t>
  </si>
  <si>
    <t>Moretta T417</t>
  </si>
  <si>
    <t>Cagi 5306</t>
  </si>
  <si>
    <t>Barbie 1061 - 2008</t>
  </si>
  <si>
    <t>Corto uomo filanca</t>
  </si>
  <si>
    <t>Granduca 410</t>
  </si>
  <si>
    <t>Rossi 200</t>
  </si>
  <si>
    <t>Barbie B 1551</t>
  </si>
  <si>
    <t>Barbie 3051-3022</t>
  </si>
  <si>
    <t>Corto donna filanca</t>
  </si>
  <si>
    <t>Franzoni Life</t>
  </si>
  <si>
    <t>Lady Pizzo</t>
  </si>
  <si>
    <t>Sister 5878</t>
  </si>
  <si>
    <t>Felis 252</t>
  </si>
  <si>
    <t>Major Elisa</t>
  </si>
  <si>
    <t>Major Enrico</t>
  </si>
  <si>
    <t>Navigare 15009 - 8/16</t>
  </si>
  <si>
    <t>Navigare 16005</t>
  </si>
  <si>
    <t>Navigare 16013</t>
  </si>
  <si>
    <t>Alpina Muben</t>
  </si>
  <si>
    <t>D4 art. 31</t>
  </si>
  <si>
    <t>Sloggi Long</t>
  </si>
  <si>
    <t>Sottogonna</t>
  </si>
  <si>
    <t>Edelweiss 361</t>
  </si>
  <si>
    <t>Manufat 435</t>
  </si>
  <si>
    <t>Lormar Class</t>
  </si>
  <si>
    <t>Enter 906</t>
  </si>
  <si>
    <t>Ciorap Cleopatra</t>
  </si>
  <si>
    <t>Monello&amp;Monella 900</t>
  </si>
  <si>
    <t>Lormar Dea</t>
  </si>
  <si>
    <t>Porta cellulare</t>
  </si>
  <si>
    <t>Portacellulare</t>
  </si>
  <si>
    <t>Più 50 XL</t>
  </si>
  <si>
    <t>Igam SA678B</t>
  </si>
  <si>
    <t>Ciorap Pasha - Willy</t>
  </si>
  <si>
    <t>Elledue Florè</t>
  </si>
  <si>
    <t>Tuta uomo</t>
  </si>
  <si>
    <t>Enter 1284 - Pile</t>
  </si>
  <si>
    <t>Andra 25</t>
  </si>
  <si>
    <t>Boxer micro</t>
  </si>
  <si>
    <t>Boxer issimo</t>
  </si>
  <si>
    <t>Major Pan</t>
  </si>
  <si>
    <t>Corto uomo spugna</t>
  </si>
  <si>
    <t>Tennis GEM</t>
  </si>
  <si>
    <t>Spiman 282</t>
  </si>
  <si>
    <t>Leon d'oro 030</t>
  </si>
  <si>
    <t>Monello&amp;Monella 701</t>
  </si>
  <si>
    <t>Leon d'Oro 305</t>
  </si>
  <si>
    <t>Lungo bimbo/a invernale</t>
  </si>
  <si>
    <t>Corto bimbo/a invernale</t>
  </si>
  <si>
    <t>M/M bimbo/a</t>
  </si>
  <si>
    <t>Barbie-Batman stock</t>
  </si>
  <si>
    <t>Leon d'oro 002-005-034</t>
  </si>
  <si>
    <t>Voilà M785</t>
  </si>
  <si>
    <t>Coordinato bimbo inverno</t>
  </si>
  <si>
    <t>Tre re LT0013</t>
  </si>
  <si>
    <t>Bollicine Verbena</t>
  </si>
  <si>
    <t>Liabel LB 105</t>
  </si>
  <si>
    <t>Sister 6152</t>
  </si>
  <si>
    <t>Major Licia</t>
  </si>
  <si>
    <t>Winx Fantasy-Winter-Sweet</t>
  </si>
  <si>
    <t>Major Clay</t>
  </si>
  <si>
    <t>Emmesse 0219</t>
  </si>
  <si>
    <t>Mirag art. 05</t>
  </si>
  <si>
    <t>Barbie stock fine serie</t>
  </si>
  <si>
    <t>Sloggi TAI 100 - 2pz</t>
  </si>
  <si>
    <t>Major Dream 2-10</t>
  </si>
  <si>
    <t>Major Dream 12-16</t>
  </si>
  <si>
    <t>Garda 0571</t>
  </si>
  <si>
    <t>Enter 3932</t>
  </si>
  <si>
    <t>Leon d'oro 226-7-30-34-35</t>
  </si>
  <si>
    <t>Vita bassa Franzoni 20</t>
  </si>
  <si>
    <t>San Cristoforo 427</t>
  </si>
  <si>
    <t>Dragonball Z</t>
  </si>
  <si>
    <t>Winnie the Pooh WD3141</t>
  </si>
  <si>
    <t>Lincialor 25848</t>
  </si>
  <si>
    <t>Culotte Tesy</t>
  </si>
  <si>
    <t>Barbie stock corto</t>
  </si>
  <si>
    <t>Antiscivolo uomo</t>
  </si>
  <si>
    <t>Leon d'oro 1073</t>
  </si>
  <si>
    <t>Pier Mori's TF 02661</t>
  </si>
  <si>
    <t>Smanicato uomo</t>
  </si>
  <si>
    <t>Issimo micro</t>
  </si>
  <si>
    <t>Boxerino donna</t>
  </si>
  <si>
    <t>Bellissima 018</t>
  </si>
  <si>
    <t>Party 40</t>
  </si>
  <si>
    <t>Pigiama donna inv.</t>
  </si>
  <si>
    <t>Liabel LB 129</t>
  </si>
  <si>
    <t>Trionfo Agrimony</t>
  </si>
  <si>
    <t>Cotex Varese</t>
  </si>
  <si>
    <t>Winx Felpa PG1842-PG1860</t>
  </si>
  <si>
    <t>Winx Favola</t>
  </si>
  <si>
    <t>Winx Meraviglia</t>
  </si>
  <si>
    <t>Sister 6590</t>
  </si>
  <si>
    <t>Diben Gresia ( tris )</t>
  </si>
  <si>
    <t>Major Corinne</t>
  </si>
  <si>
    <t>Comet Claudia</t>
  </si>
  <si>
    <t>Lormar Best</t>
  </si>
  <si>
    <t>Sister 6000</t>
  </si>
  <si>
    <t>Pigiama uomo inv.</t>
  </si>
  <si>
    <t>Alpina Aramis</t>
  </si>
  <si>
    <t>Citi Vincenzo</t>
  </si>
  <si>
    <t>Pier Mori's TF 02889</t>
  </si>
  <si>
    <t>Enter 1881 Flanella</t>
  </si>
  <si>
    <t>Enter 2066</t>
  </si>
  <si>
    <t>Enter 2067</t>
  </si>
  <si>
    <t>Papillon 2156</t>
  </si>
  <si>
    <t>Idea regalo neonato</t>
  </si>
  <si>
    <t>Imago 062-3004</t>
  </si>
  <si>
    <t>Leon d'oro 045-041</t>
  </si>
  <si>
    <t>Pantofola neonato</t>
  </si>
  <si>
    <t>Trere AT0119</t>
  </si>
  <si>
    <t>Pizzo in micro Franzoni</t>
  </si>
  <si>
    <t>Andra 86 - VII/X</t>
  </si>
  <si>
    <t>Papillon P2156</t>
  </si>
  <si>
    <t>Papillon P6156</t>
  </si>
  <si>
    <t>Liabel 3315</t>
  </si>
  <si>
    <t>Moretta 76</t>
  </si>
  <si>
    <t>Diben 280</t>
  </si>
  <si>
    <t>Calzamaglia</t>
  </si>
  <si>
    <t>Rossi 500 - lana</t>
  </si>
  <si>
    <t>Rossi 510 - caldo cotone</t>
  </si>
  <si>
    <t>Fascia elastica</t>
  </si>
  <si>
    <t>Rossi 545</t>
  </si>
  <si>
    <t>Pier Mori's PL 07803</t>
  </si>
  <si>
    <t>Cagi 1106</t>
  </si>
  <si>
    <t>Articolo</t>
  </si>
  <si>
    <t>S/L uomo</t>
  </si>
  <si>
    <t>Slip donna</t>
  </si>
  <si>
    <t>M/M uomo</t>
  </si>
  <si>
    <t>Cagi 1318</t>
  </si>
  <si>
    <t>Felis 200</t>
  </si>
  <si>
    <t>M/M donna</t>
  </si>
  <si>
    <t>Infil Nizza</t>
  </si>
  <si>
    <t>S/S uomo</t>
  </si>
  <si>
    <t>Garda 5300</t>
  </si>
  <si>
    <t>S/S donna</t>
  </si>
  <si>
    <t>Slip uomo</t>
  </si>
  <si>
    <t>Cagi 1223</t>
  </si>
  <si>
    <t>Mut.elast.</t>
  </si>
  <si>
    <t>Miss 15</t>
  </si>
  <si>
    <t>Corto uomo</t>
  </si>
  <si>
    <t>M/L donna</t>
  </si>
  <si>
    <t>Ragno 41L9</t>
  </si>
  <si>
    <t>S/L donna</t>
  </si>
  <si>
    <t>Felis 306</t>
  </si>
  <si>
    <t>Andra 86</t>
  </si>
  <si>
    <t>FDB 16</t>
  </si>
  <si>
    <t>Moretta 5020</t>
  </si>
  <si>
    <t>ENFI</t>
  </si>
  <si>
    <t>Saino</t>
  </si>
  <si>
    <t>Fra-Fer</t>
  </si>
  <si>
    <t>Collant</t>
  </si>
  <si>
    <t>Lungo uomo</t>
  </si>
  <si>
    <t>Rossi 493</t>
  </si>
  <si>
    <t>Rossi 4930</t>
  </si>
  <si>
    <t>Moretta 407</t>
  </si>
  <si>
    <t>Reggiseno</t>
  </si>
  <si>
    <t>Papillon 2175</t>
  </si>
  <si>
    <t>Pigiama donna</t>
  </si>
  <si>
    <t>Manuela 3196</t>
  </si>
  <si>
    <t>Graziano</t>
  </si>
  <si>
    <t>Boxer bimbo</t>
  </si>
  <si>
    <t>New Age 205</t>
  </si>
  <si>
    <t>Pigiama uomo</t>
  </si>
  <si>
    <t>Ballerina Franzoni</t>
  </si>
  <si>
    <t>Fascia per capelli</t>
  </si>
  <si>
    <t>Winx Fatina-Story</t>
  </si>
  <si>
    <t>Imago 081-80263/4</t>
  </si>
  <si>
    <t>Gimas 2195</t>
  </si>
  <si>
    <t>Manuela 9392</t>
  </si>
  <si>
    <t>Citi art.GENOVA</t>
  </si>
  <si>
    <t>Citi art.GIMMY</t>
  </si>
  <si>
    <t>Jet 20 - 2 paia</t>
  </si>
  <si>
    <t>Calza auto</t>
  </si>
  <si>
    <t>Calza riposo</t>
  </si>
  <si>
    <t>Collant bimba</t>
  </si>
  <si>
    <t>Astrella 40</t>
  </si>
  <si>
    <t>Rossi 491</t>
  </si>
  <si>
    <t>Sottopiede</t>
  </si>
  <si>
    <t>Voilà 01 Nylon</t>
  </si>
  <si>
    <t>Granduca Sir</t>
  </si>
  <si>
    <t>Papillon 0200</t>
  </si>
  <si>
    <t>Filam 2035</t>
  </si>
  <si>
    <t>Cagi 1208</t>
  </si>
  <si>
    <t>Pigiama bimbo</t>
  </si>
  <si>
    <t>Major JIMMY</t>
  </si>
  <si>
    <t>Citi GIOTTO</t>
  </si>
  <si>
    <t>Sister 4436</t>
  </si>
  <si>
    <t>Felis 242</t>
  </si>
  <si>
    <t>Felis 245</t>
  </si>
  <si>
    <t>Felis 240 Gamb.</t>
  </si>
  <si>
    <t>Si è lei 1344</t>
  </si>
  <si>
    <t>Club 40</t>
  </si>
  <si>
    <t>Dueci sanitario</t>
  </si>
  <si>
    <t>Lungo bimbo</t>
  </si>
  <si>
    <t>Granduca 703</t>
  </si>
  <si>
    <t>Vestaglia donna</t>
  </si>
  <si>
    <t>Manuela 8022</t>
  </si>
  <si>
    <t>Sloggi MIDI - 2pz</t>
  </si>
  <si>
    <t>Sister 4528</t>
  </si>
  <si>
    <t>Sister 4540</t>
  </si>
  <si>
    <t>Filam 7035</t>
  </si>
  <si>
    <t>Felis 241</t>
  </si>
  <si>
    <t>Coprente 50</t>
  </si>
  <si>
    <t>Corto bimbo</t>
  </si>
  <si>
    <t>Franzoni 40 Sollievo</t>
  </si>
  <si>
    <t>Max Ferrari 2002</t>
  </si>
  <si>
    <t>Ellebi</t>
  </si>
  <si>
    <t>Max Ferrari Grazia</t>
  </si>
  <si>
    <t>Laila U/9</t>
  </si>
  <si>
    <t>Gios 531</t>
  </si>
  <si>
    <t>Franzoni micro</t>
  </si>
  <si>
    <t>Dueci 35/C</t>
  </si>
  <si>
    <t>Rossi 4900</t>
  </si>
  <si>
    <t>Forever 12</t>
  </si>
  <si>
    <t>Felis 061</t>
  </si>
  <si>
    <t>Costume donna</t>
  </si>
  <si>
    <t>Erremare D555 mis.44</t>
  </si>
  <si>
    <t>Linea Sprint LS719 mis.46</t>
  </si>
  <si>
    <t>Grimaldimare 057 mis.46</t>
  </si>
  <si>
    <t>Grimaldimare 055 mis.46</t>
  </si>
  <si>
    <t>Linea Sprint LS718 mis.44</t>
  </si>
  <si>
    <t>Katiana 7310 mis.44</t>
  </si>
  <si>
    <t>Antiscivolo donna</t>
  </si>
  <si>
    <t>Antiscivolo bimbo/a</t>
  </si>
  <si>
    <t>Desy Enfant 34</t>
  </si>
  <si>
    <t>Franzoni Atena</t>
  </si>
  <si>
    <t>Sergio Tacchini</t>
  </si>
  <si>
    <t>Soft collection</t>
  </si>
  <si>
    <t>Pier Mori's TF 02890</t>
  </si>
  <si>
    <t>Cippi Jogging art. 2078</t>
  </si>
  <si>
    <t>Katiana 7309 mis.46</t>
  </si>
  <si>
    <t>David 8406 mis.42</t>
  </si>
  <si>
    <t>Linea Sprint 718 mis.46</t>
  </si>
  <si>
    <t>Filam 60366</t>
  </si>
  <si>
    <t>Cagi 1200</t>
  </si>
  <si>
    <t>Filam 20213</t>
  </si>
  <si>
    <t>Infil Poker</t>
  </si>
  <si>
    <t>Boxerino uomo</t>
  </si>
  <si>
    <t>Sloggi Men Short</t>
  </si>
  <si>
    <t>Lovable New Glenda</t>
  </si>
  <si>
    <t>Enfi</t>
  </si>
  <si>
    <t>Disco Blu 2 art 775</t>
  </si>
  <si>
    <t>Disco Blu 2 art 866</t>
  </si>
  <si>
    <t>Due Ci sanitaria cotone</t>
  </si>
  <si>
    <t>Felis 382</t>
  </si>
  <si>
    <t>Scarpina neonato</t>
  </si>
  <si>
    <t>Prisco Giococalza</t>
  </si>
  <si>
    <t>FDB 25</t>
  </si>
  <si>
    <t>Felis 202</t>
  </si>
  <si>
    <t>Gambaletto</t>
  </si>
  <si>
    <t>Midi velato 15 - 2 paia</t>
  </si>
  <si>
    <t>Franzoni Brassiere</t>
  </si>
  <si>
    <t>Franzoni Perizoma</t>
  </si>
  <si>
    <t>Franzoni Lulù 20</t>
  </si>
  <si>
    <t>Corto donna</t>
  </si>
  <si>
    <t>Granduca 709</t>
  </si>
  <si>
    <t>Enrico Coveri Atletic</t>
  </si>
  <si>
    <t>Fragi Anthony</t>
  </si>
  <si>
    <t>Calza filanca</t>
  </si>
  <si>
    <t>Franzoni Moderna 20</t>
  </si>
  <si>
    <t>M/M bimbo</t>
  </si>
  <si>
    <t>Infil Soft</t>
  </si>
  <si>
    <t>FDB 45</t>
  </si>
  <si>
    <t>Jet 060</t>
  </si>
  <si>
    <t>Rosy 20</t>
  </si>
  <si>
    <t>Sloggi Chic Midi</t>
  </si>
  <si>
    <t>Infil Indizio</t>
  </si>
  <si>
    <t>Magazzino</t>
  </si>
  <si>
    <t>Filam 20348</t>
  </si>
  <si>
    <t>Ragno 51/L RSS</t>
  </si>
  <si>
    <t>Corto unisex</t>
  </si>
  <si>
    <t>Gambaletto unisex</t>
  </si>
  <si>
    <t>Doppio Gioco 60</t>
  </si>
  <si>
    <t>Midi cotton</t>
  </si>
  <si>
    <t>Corto rete</t>
  </si>
  <si>
    <t>Franzoni calzino rete</t>
  </si>
  <si>
    <t>Gambaletto rete</t>
  </si>
  <si>
    <t>Franzoni gambaletto rete</t>
  </si>
  <si>
    <t>Nottingham BP1613</t>
  </si>
  <si>
    <t>Gambaletto elast.</t>
  </si>
  <si>
    <t>Vita bassa micro Iola</t>
  </si>
  <si>
    <t>Navigare 15112</t>
  </si>
  <si>
    <t>Sister 6820</t>
  </si>
  <si>
    <t>Navigare 14308</t>
  </si>
  <si>
    <t>Sister 029</t>
  </si>
  <si>
    <t>Navigare 516</t>
  </si>
  <si>
    <t>Sister 6828</t>
  </si>
  <si>
    <t>Major Alicante</t>
  </si>
  <si>
    <t>Filam 70213</t>
  </si>
  <si>
    <t>Infil Paloma</t>
  </si>
  <si>
    <t>Filam 70507</t>
  </si>
  <si>
    <t>M/L bimba</t>
  </si>
  <si>
    <t>Infil Confortevole</t>
  </si>
  <si>
    <t>Infil Mixer</t>
  </si>
  <si>
    <t>Giorgi 5102</t>
  </si>
  <si>
    <t>Manufat 812</t>
  </si>
  <si>
    <t>Infil Sensazione</t>
  </si>
  <si>
    <t>Manufat 014</t>
  </si>
  <si>
    <t>Madiva Ilaria</t>
  </si>
  <si>
    <t>Filam 60213</t>
  </si>
  <si>
    <t>Filam 60160</t>
  </si>
  <si>
    <t>Bip bip 5057</t>
  </si>
  <si>
    <t>Ragno 41L8 RMC</t>
  </si>
  <si>
    <t>Ragno 35L1 RSD</t>
  </si>
  <si>
    <t>Ragno 35L4 RSL</t>
  </si>
  <si>
    <t>Ragno 41L4 RSL</t>
  </si>
  <si>
    <t>Ragno Z40257</t>
  </si>
  <si>
    <t>Liabel 5321</t>
  </si>
  <si>
    <t>Liabel 1416</t>
  </si>
  <si>
    <t>Manufat 051</t>
  </si>
  <si>
    <t>Manufat 093</t>
  </si>
  <si>
    <t>MBV 9506</t>
  </si>
  <si>
    <t>MBV 0966</t>
  </si>
  <si>
    <t>Manufat 060</t>
  </si>
  <si>
    <t>Leon d'oro 1072</t>
  </si>
  <si>
    <t>Leon d'oro 1013</t>
  </si>
  <si>
    <t>Lungo neonato invernale</t>
  </si>
  <si>
    <t>Leon d'oro 142</t>
  </si>
  <si>
    <t>Felis 301</t>
  </si>
  <si>
    <t>Clessidra 3210</t>
  </si>
  <si>
    <t>Felis 307</t>
  </si>
  <si>
    <t>Filam 2266</t>
  </si>
  <si>
    <t>Clessidra 2118</t>
  </si>
  <si>
    <t>Sottoveste S/L</t>
  </si>
  <si>
    <t>S/S bimba</t>
  </si>
  <si>
    <t>Antonella 510002</t>
  </si>
  <si>
    <t>Cucchi</t>
  </si>
  <si>
    <t>S/L bimba</t>
  </si>
  <si>
    <t>Antonella 510052</t>
  </si>
  <si>
    <t>Filam 3222</t>
  </si>
  <si>
    <t>Filam 3271</t>
  </si>
  <si>
    <t>Antonella 510028</t>
  </si>
  <si>
    <t>M/M bimba</t>
  </si>
  <si>
    <t>Antonella 510098</t>
  </si>
  <si>
    <t>Antonella 510200</t>
  </si>
  <si>
    <t>Infil Canasta</t>
  </si>
  <si>
    <t>Filam 70504</t>
  </si>
  <si>
    <t>Filam 70139</t>
  </si>
  <si>
    <t>Ninetta 312 e 318</t>
  </si>
  <si>
    <t>Irge 043</t>
  </si>
  <si>
    <t>Linea Time 7060</t>
  </si>
  <si>
    <t>Ragno Z415</t>
  </si>
  <si>
    <t>Filam 60504</t>
  </si>
  <si>
    <t>Garbodouble 0105</t>
  </si>
  <si>
    <t>Leon d'Oro 507C</t>
  </si>
  <si>
    <t>Gormiti C0930AS</t>
  </si>
  <si>
    <t>Winx Friends</t>
  </si>
  <si>
    <t>Prisco Laura Biagiotti</t>
  </si>
  <si>
    <t>Diben Berlino</t>
  </si>
  <si>
    <t>Feeling P120</t>
  </si>
  <si>
    <t>Ragno 215/B</t>
  </si>
  <si>
    <t>Ragno 4152</t>
  </si>
  <si>
    <t>Midi Color 40</t>
  </si>
  <si>
    <t>Lungo uomo sanitario</t>
  </si>
  <si>
    <t>Rossi 206</t>
  </si>
  <si>
    <t>Rossi 202</t>
  </si>
  <si>
    <t>Desy unisex lycra</t>
  </si>
  <si>
    <t>Elledue Smart 20</t>
  </si>
  <si>
    <t>Ragno 415/R</t>
  </si>
  <si>
    <t>Manufat 123</t>
  </si>
  <si>
    <t>Manufat 221</t>
  </si>
  <si>
    <t>Corto uomo sanitario</t>
  </si>
  <si>
    <t>Jet 165</t>
  </si>
  <si>
    <t>Elly Elanca 60</t>
  </si>
  <si>
    <t>Pier Mori's TF 02719</t>
  </si>
  <si>
    <t>Etico 853/3001</t>
  </si>
  <si>
    <t>Emmesse 0206</t>
  </si>
  <si>
    <t>Bip bip 6206</t>
  </si>
  <si>
    <t>Stephany 3205</t>
  </si>
  <si>
    <t>Didì Didà 96213</t>
  </si>
  <si>
    <t>Cagi 1306</t>
  </si>
  <si>
    <t>Transparent 15</t>
  </si>
  <si>
    <t>Saronno</t>
  </si>
  <si>
    <t>Letizia 20 DEN</t>
  </si>
  <si>
    <t>Filanca 114C</t>
  </si>
  <si>
    <t>Letizia 30 DEN</t>
  </si>
  <si>
    <t>Mutanda donna</t>
  </si>
  <si>
    <t>Rossi 86</t>
  </si>
  <si>
    <t>Winx Model</t>
  </si>
  <si>
    <t>Navigare 15087</t>
  </si>
  <si>
    <t>Major Game</t>
  </si>
  <si>
    <t>Major Spider</t>
  </si>
  <si>
    <t>Silton 350</t>
  </si>
  <si>
    <t>Pigiama ragazzo</t>
  </si>
  <si>
    <t>Fiorata art.263 7°/8°</t>
  </si>
  <si>
    <t>San Cristoforo 475</t>
  </si>
  <si>
    <t>Micro 60</t>
  </si>
  <si>
    <t>Collant lana</t>
  </si>
  <si>
    <t>Franzoni Brazil</t>
  </si>
  <si>
    <t>Gladys 3134</t>
  </si>
  <si>
    <t>Slip bimba</t>
  </si>
  <si>
    <t>Barbie 3026</t>
  </si>
  <si>
    <t>Alpina Manac</t>
  </si>
  <si>
    <t>Edelweiss 402</t>
  </si>
  <si>
    <t>Lungo uomo spugna</t>
  </si>
  <si>
    <t>Granduca Basket</t>
  </si>
  <si>
    <t>Sloggi Chic Midi nero</t>
  </si>
  <si>
    <t>Papillon 2267</t>
  </si>
  <si>
    <t>Rita 496/A</t>
  </si>
  <si>
    <t>Sloggi MAXI - 2pz</t>
  </si>
  <si>
    <t>Pimar STM4400</t>
  </si>
  <si>
    <t>Fazzoletti</t>
  </si>
  <si>
    <t>Co-Tex Luxor colorato</t>
  </si>
  <si>
    <t>Vidibi Madrid 14</t>
  </si>
  <si>
    <t>Fiorata art.263 3°/6°</t>
  </si>
  <si>
    <t>Letizia 30 DEN Extra</t>
  </si>
  <si>
    <t>Edelweiss 885/C</t>
  </si>
  <si>
    <t>Edelweiss 23</t>
  </si>
  <si>
    <t>Alpina 22</t>
  </si>
  <si>
    <t>Selina 0492</t>
  </si>
  <si>
    <t>Body donna</t>
  </si>
  <si>
    <t>Cotonella 8011</t>
  </si>
  <si>
    <t>Elledue Impact 50</t>
  </si>
  <si>
    <t>Feeling M266</t>
  </si>
  <si>
    <t>Playtex 6913</t>
  </si>
  <si>
    <t>Cagi 5305</t>
  </si>
  <si>
    <t>Papillon P6460</t>
  </si>
  <si>
    <t>Enrico Coveri Greta</t>
  </si>
  <si>
    <t>Enrico Coveri Sandalo</t>
  </si>
  <si>
    <t>Boxer uomo</t>
  </si>
  <si>
    <t>Party 12</t>
  </si>
  <si>
    <t>Franzoni Vita Bassa</t>
  </si>
  <si>
    <t>Garda 0770</t>
  </si>
  <si>
    <t>Gios Miami</t>
  </si>
  <si>
    <t>Gios 301</t>
  </si>
  <si>
    <t>Gios Facile</t>
  </si>
  <si>
    <t>Gios Isi</t>
  </si>
  <si>
    <t>Mara 20</t>
  </si>
  <si>
    <t>Papillon 2388</t>
  </si>
  <si>
    <t>Collant rete</t>
  </si>
  <si>
    <t xml:space="preserve">Franzoni Microrete </t>
  </si>
  <si>
    <t>Leon d'oro 069-076-083</t>
  </si>
  <si>
    <t>Leon d'oro 141</t>
  </si>
  <si>
    <t>Mafer 113095</t>
  </si>
  <si>
    <t>Elleci 401</t>
  </si>
  <si>
    <t>Lormar Estro</t>
  </si>
  <si>
    <t>Moretta 401</t>
  </si>
  <si>
    <t>Papillon 1411</t>
  </si>
  <si>
    <t>Papillon 2701</t>
  </si>
  <si>
    <t>Leon d'oro C/12</t>
  </si>
  <si>
    <t>Si è lei 1354</t>
  </si>
  <si>
    <t>Si è lei 1404</t>
  </si>
  <si>
    <t>Carpenter Raimbow G105</t>
  </si>
  <si>
    <t>Corto donna moda</t>
  </si>
  <si>
    <t>Gladys art. Mister G</t>
  </si>
  <si>
    <t>Sottoveste S/S</t>
  </si>
  <si>
    <t>Andra 355</t>
  </si>
  <si>
    <t>Leon d'Oro 507 Unito</t>
  </si>
  <si>
    <t>Lormar Gelplus</t>
  </si>
  <si>
    <t>Cotonella 3165 - 3pz</t>
  </si>
  <si>
    <t>Franzoni spirit</t>
  </si>
  <si>
    <t>Soletta</t>
  </si>
  <si>
    <t>Granduca cotone</t>
  </si>
  <si>
    <t>Corto bimbo moda</t>
  </si>
  <si>
    <t>Leon d'oro 949</t>
  </si>
  <si>
    <t>Pier Mori's TF 02680</t>
  </si>
  <si>
    <t>Rossi 2020</t>
  </si>
  <si>
    <t>Pigiama bimba</t>
  </si>
  <si>
    <t>Barbie 3167</t>
  </si>
  <si>
    <t>Vela Extra</t>
  </si>
  <si>
    <t>Letizia 20 DEN Extra</t>
  </si>
  <si>
    <t>Misura unica Liberty</t>
  </si>
  <si>
    <t>Sanetta</t>
  </si>
  <si>
    <t>Linda Rosso</t>
  </si>
  <si>
    <t>Garda 0165</t>
  </si>
  <si>
    <t>Valentino Boston 210</t>
  </si>
  <si>
    <t>Valentino Milano 201-207</t>
  </si>
  <si>
    <t>Lungo uomo lana</t>
  </si>
  <si>
    <t>Braga 920</t>
  </si>
  <si>
    <t>Moretta 393G</t>
  </si>
  <si>
    <t>Grembiule donna</t>
  </si>
  <si>
    <t>Emmesse 0406</t>
  </si>
  <si>
    <t>Collant riposo</t>
  </si>
  <si>
    <t>Valentino Milano 205 grigio</t>
  </si>
  <si>
    <t>Enrico Coveri Sport</t>
  </si>
  <si>
    <t>Carezza 40 Nyda</t>
  </si>
  <si>
    <t>Fra-Fer 4200 - C.B.A</t>
  </si>
  <si>
    <t>Rossi 2000</t>
  </si>
  <si>
    <t xml:space="preserve">Pigiama bimba </t>
  </si>
  <si>
    <t>Winx PG2366 corto</t>
  </si>
  <si>
    <t>Microfibra Sascia</t>
  </si>
  <si>
    <t>Agam Royal 960001</t>
  </si>
  <si>
    <t>Cipry Ciao 60</t>
  </si>
  <si>
    <t>Cagi 1113</t>
  </si>
  <si>
    <t>Filam 70348</t>
  </si>
  <si>
    <t>Notteblu C 691</t>
  </si>
  <si>
    <t>Franzoni " I morbidoni "</t>
  </si>
  <si>
    <t>Franzoni Cotton Party</t>
  </si>
  <si>
    <t>Franzoni Free Time</t>
  </si>
  <si>
    <t>Gambaletto moda donna</t>
  </si>
  <si>
    <t>Ditamo BE-21</t>
  </si>
  <si>
    <t>Leon d'oro 022-033</t>
  </si>
  <si>
    <t>Irge Ottaviano</t>
  </si>
  <si>
    <t>Grandi</t>
  </si>
  <si>
    <t>Irge Zagara</t>
  </si>
  <si>
    <t>Irge Zorro</t>
  </si>
  <si>
    <t>Boxer elast.</t>
  </si>
  <si>
    <t>Garda 2095</t>
  </si>
  <si>
    <t>Pier Mori's PL 07845</t>
  </si>
  <si>
    <t>Looney Tones</t>
  </si>
  <si>
    <t>Completino bimba</t>
  </si>
  <si>
    <t>Corto uomo lana</t>
  </si>
  <si>
    <t>Malerba 2004</t>
  </si>
  <si>
    <t>Corto antiscivolo</t>
  </si>
  <si>
    <t>Barbie A1540</t>
  </si>
  <si>
    <t>Desy Enfant</t>
  </si>
  <si>
    <t xml:space="preserve">Modello </t>
  </si>
  <si>
    <t>Barbie 3025</t>
  </si>
  <si>
    <t>Major Aurora</t>
  </si>
  <si>
    <t>Camicia da notte bimba</t>
  </si>
  <si>
    <t>Barbie A1544</t>
  </si>
  <si>
    <t>Leon d'oro</t>
  </si>
  <si>
    <t>Collant bimba invernale</t>
  </si>
  <si>
    <t>Leon d'oro 075 Tris Love</t>
  </si>
  <si>
    <t>Cherì blu</t>
  </si>
  <si>
    <t>Slip bimbo</t>
  </si>
  <si>
    <t>Primal Tris 4800</t>
  </si>
  <si>
    <t>S/L bimbo</t>
  </si>
  <si>
    <t>Lucas 8519</t>
  </si>
  <si>
    <t>2Esse art. 8102</t>
  </si>
  <si>
    <t>Franzoni Vita Bassa 50</t>
  </si>
  <si>
    <t>Irge Davide</t>
  </si>
  <si>
    <t>Irge Tenera</t>
  </si>
  <si>
    <t>Tris bimbo Disney</t>
  </si>
  <si>
    <t>Pile imbustato 8000</t>
  </si>
  <si>
    <t>Imbustato 8080</t>
  </si>
  <si>
    <t>New Age 5003</t>
  </si>
  <si>
    <t>Sister 400P</t>
  </si>
  <si>
    <t>Sister 418P</t>
  </si>
  <si>
    <t>Moretta 315</t>
  </si>
  <si>
    <t>Papillon 0372</t>
  </si>
  <si>
    <t>2Esse art. 0212</t>
  </si>
  <si>
    <t>Sloggi Control Maxi</t>
  </si>
  <si>
    <t>Granduca 317 rigato</t>
  </si>
  <si>
    <t>Rossi 2060</t>
  </si>
  <si>
    <t>Completino bimbo</t>
  </si>
  <si>
    <t>Infil 1401</t>
  </si>
  <si>
    <t>Filam 3071</t>
  </si>
  <si>
    <t>Notte&amp;dì P50</t>
  </si>
  <si>
    <t>Major PINO</t>
  </si>
  <si>
    <t>FDB 26</t>
  </si>
  <si>
    <t>Felis 2372</t>
  </si>
  <si>
    <t>Cagi 1117</t>
  </si>
  <si>
    <t>Ragno 278</t>
  </si>
  <si>
    <t>Pedalino Lonsdale 3P</t>
  </si>
  <si>
    <t>Irge 323</t>
  </si>
  <si>
    <t>AFZ 15</t>
  </si>
  <si>
    <t>Musetto ex Irge</t>
  </si>
  <si>
    <t>Riposante 40 XL</t>
  </si>
  <si>
    <t>Fumetti Disney</t>
  </si>
  <si>
    <t>Elledue Jacky</t>
  </si>
  <si>
    <t>Igam SM671R</t>
  </si>
  <si>
    <t>Winx Beach-Magia</t>
  </si>
  <si>
    <t>Infil Soft scollo V</t>
  </si>
  <si>
    <t>Looney Tunes</t>
  </si>
  <si>
    <t>Bellissima Fantasia</t>
  </si>
  <si>
    <t>Vela mis. 1-4</t>
  </si>
  <si>
    <t>Microfibra Adrian</t>
  </si>
  <si>
    <t>Sloggi Basic Mini</t>
  </si>
  <si>
    <t>Sloggi Basic Maxi</t>
  </si>
  <si>
    <t>Sloggi Maxi nero</t>
  </si>
  <si>
    <t>Aris 452</t>
  </si>
  <si>
    <t>Modal 7012</t>
  </si>
  <si>
    <t>Microfibra moda</t>
  </si>
  <si>
    <t>B.C. Crazy</t>
  </si>
  <si>
    <t>Microfibra Leon d'oro</t>
  </si>
  <si>
    <t>La.Ra 440</t>
  </si>
  <si>
    <t>Completo donna</t>
  </si>
  <si>
    <t>Rigato Active fantasia</t>
  </si>
  <si>
    <t>Costina art. 250</t>
  </si>
  <si>
    <t>Disney</t>
  </si>
  <si>
    <t>Ninfa art. 3180</t>
  </si>
  <si>
    <t>Corto bimba</t>
  </si>
  <si>
    <t>Franzoni Sollievo 70</t>
  </si>
  <si>
    <t>Lormar Make-Up</t>
  </si>
  <si>
    <t>Brenta unisex</t>
  </si>
  <si>
    <t>Lycra cotone righe</t>
  </si>
  <si>
    <t>Lycra cotone fiori</t>
  </si>
  <si>
    <t>Gicas 511</t>
  </si>
  <si>
    <t>Laiole 222</t>
  </si>
  <si>
    <t>Filago uomo-donna</t>
  </si>
  <si>
    <t>Batman stock 3730</t>
  </si>
  <si>
    <t>Elly Carezza 70</t>
  </si>
  <si>
    <t>Riposante 70 DEN</t>
  </si>
  <si>
    <t>Barbie stock B 1532</t>
  </si>
  <si>
    <t>Leon d'oro 202-204-221</t>
  </si>
  <si>
    <t>Coordinato bimbo</t>
  </si>
  <si>
    <t>CST 70501</t>
  </si>
  <si>
    <t>Moretta 315  VII/IX</t>
  </si>
  <si>
    <t>Felis 201</t>
  </si>
  <si>
    <t>FDB 92  III/VI</t>
  </si>
  <si>
    <t>Enter 901</t>
  </si>
  <si>
    <t>Mutanda igienica</t>
  </si>
  <si>
    <t>Elleci 802</t>
  </si>
  <si>
    <t>Leda 20 DEN</t>
  </si>
  <si>
    <t>Sollievo Tulipano</t>
  </si>
  <si>
    <t>Papillon 2279</t>
  </si>
  <si>
    <t>Linclalor 71959</t>
  </si>
  <si>
    <t>Sinfonia Push up</t>
  </si>
  <si>
    <t>Wrestling corto</t>
  </si>
  <si>
    <t>Lormar Carezza</t>
  </si>
  <si>
    <t>Calza donna</t>
  </si>
  <si>
    <t>Doppia rete</t>
  </si>
  <si>
    <t>Looney Tunes Prisco</t>
  </si>
  <si>
    <t>Manuela 1563</t>
  </si>
  <si>
    <t>Irge Haity</t>
  </si>
  <si>
    <t>Gladys 1212-1217</t>
  </si>
  <si>
    <t>Top bimba</t>
  </si>
  <si>
    <t>Monello&amp;Monella 702</t>
  </si>
  <si>
    <t>Pedalino spugna</t>
  </si>
  <si>
    <t>B.C. Star</t>
  </si>
  <si>
    <t>Disney corto</t>
  </si>
  <si>
    <t>Velato riga</t>
  </si>
  <si>
    <t>Microrete Moda 2005</t>
  </si>
  <si>
    <t>CST 31012</t>
  </si>
  <si>
    <t>Ombrello bimbo</t>
  </si>
  <si>
    <t>Papillon 2266</t>
  </si>
  <si>
    <t>Linda Tela</t>
  </si>
  <si>
    <t>Guaina</t>
  </si>
  <si>
    <t>Papillon 0370</t>
  </si>
  <si>
    <t>Pier Mori's PL 07862</t>
  </si>
  <si>
    <t>Corto bimbo/a</t>
  </si>
  <si>
    <t>Andra 84 - III/VI</t>
  </si>
  <si>
    <t>Miss 15 XL</t>
  </si>
  <si>
    <t>Rosy 20 XXL</t>
  </si>
  <si>
    <t>Cherì rosso</t>
  </si>
  <si>
    <t>Unisex mezzo piede</t>
  </si>
  <si>
    <t>Modal 507</t>
  </si>
  <si>
    <t>Spiman 314</t>
  </si>
  <si>
    <t>Spiman R66 Sport</t>
  </si>
  <si>
    <t>Barbie corto B 1523</t>
  </si>
  <si>
    <t>Irge Dorella</t>
  </si>
  <si>
    <t>Pigiama donna corto</t>
  </si>
  <si>
    <t>Irge Iride</t>
  </si>
  <si>
    <t>Irge Vogue</t>
  </si>
  <si>
    <t>Irge Elda</t>
  </si>
  <si>
    <t>€</t>
  </si>
  <si>
    <t>Altro</t>
  </si>
  <si>
    <t>Tot.</t>
  </si>
  <si>
    <t>CST 34001</t>
  </si>
  <si>
    <t>Leon d'Oro</t>
  </si>
  <si>
    <t>Bip Bip 3200</t>
  </si>
  <si>
    <t>Gios 523</t>
  </si>
  <si>
    <t>Dragonball Z Ira</t>
  </si>
  <si>
    <t>Dragonball Z Corrosione</t>
  </si>
  <si>
    <t>Gormiti COR 1003-1006</t>
  </si>
  <si>
    <t>Bip Bip 6087</t>
  </si>
  <si>
    <t>Silton-Birikkina 539</t>
  </si>
  <si>
    <t>Sister 7022</t>
  </si>
  <si>
    <t>Lungo uomo inverno</t>
  </si>
  <si>
    <t>Rossi 480</t>
  </si>
  <si>
    <t>Gladys CO583</t>
  </si>
  <si>
    <t>Carpenter 0673</t>
  </si>
  <si>
    <t>Major Giglio</t>
  </si>
  <si>
    <t>CST 23000</t>
  </si>
  <si>
    <t>Gios 978 Comfort</t>
  </si>
  <si>
    <t>Bip Bip 765</t>
  </si>
  <si>
    <t>Franzoni Myfeeling</t>
  </si>
  <si>
    <t>Navigare 14543</t>
  </si>
  <si>
    <t>Bip Bip 758</t>
  </si>
  <si>
    <t>Garda 926</t>
  </si>
  <si>
    <t>Diben Arezzo</t>
  </si>
  <si>
    <t>Alpina Renato</t>
  </si>
  <si>
    <t>DHL 28</t>
  </si>
  <si>
    <t>CST 32014</t>
  </si>
  <si>
    <t>Infil Derby 1/44</t>
  </si>
  <si>
    <t>Laiole 725</t>
  </si>
  <si>
    <t>Patrizia 202P</t>
  </si>
  <si>
    <t>Linclalor 30361</t>
  </si>
  <si>
    <t>Costo</t>
  </si>
  <si>
    <t>Grossista</t>
  </si>
  <si>
    <t>Gios 507</t>
  </si>
  <si>
    <t>Calza riposo uomo</t>
  </si>
  <si>
    <t>Cabifi</t>
  </si>
  <si>
    <t>Camicia da notte ML</t>
  </si>
  <si>
    <t>Fancy C060/12</t>
  </si>
  <si>
    <t>Lincialor 74063</t>
  </si>
  <si>
    <t>Camicia da notte MM</t>
  </si>
  <si>
    <t>Imago 051-70174</t>
  </si>
  <si>
    <t>Camicia da notte SL</t>
  </si>
  <si>
    <t>Imago 051-70160/70164</t>
  </si>
  <si>
    <t>Busta lana XXXL</t>
  </si>
  <si>
    <t>Stefan 1500</t>
  </si>
  <si>
    <t>Gladys 215-216</t>
  </si>
  <si>
    <t>Collant uomo</t>
  </si>
  <si>
    <t>Rossi 510</t>
  </si>
  <si>
    <t>Sottozero Franzoni</t>
  </si>
  <si>
    <t>Lana 240</t>
  </si>
  <si>
    <t>Pedalino cotone Fila</t>
  </si>
  <si>
    <t>Braga 919</t>
  </si>
  <si>
    <t>Uomo Goal</t>
  </si>
  <si>
    <t>Franzoni Midi Mycra</t>
  </si>
  <si>
    <t>Giacca da camera</t>
  </si>
  <si>
    <t>Dueelle AB45</t>
  </si>
  <si>
    <t>FDB 730</t>
  </si>
  <si>
    <t>Ragno 3157</t>
  </si>
  <si>
    <t>Pigiama bimba inv.</t>
  </si>
  <si>
    <t>Navigare 15176</t>
  </si>
  <si>
    <t>Pigiama bimbo inv.</t>
  </si>
  <si>
    <t>Rams23 09747</t>
  </si>
  <si>
    <t>Sister 7328</t>
  </si>
  <si>
    <t>Pigiama ragazza inv.</t>
  </si>
  <si>
    <t>Pigiama ragazzo inv.</t>
  </si>
  <si>
    <t>Pier Mori's 07945</t>
  </si>
  <si>
    <t>Pier Mori's TF 02868</t>
  </si>
  <si>
    <t>Alpina Tonale Flanella</t>
  </si>
  <si>
    <t>Bip Bip 542</t>
  </si>
  <si>
    <t>Citi Valido</t>
  </si>
  <si>
    <t>Major Ischia</t>
  </si>
  <si>
    <t>Filam 55722</t>
  </si>
  <si>
    <t>Moretta 1393</t>
  </si>
  <si>
    <t>Sloggi MIDI nero</t>
  </si>
  <si>
    <t>Vita bassa Tesy D85</t>
  </si>
  <si>
    <t>Tuta donna</t>
  </si>
  <si>
    <t>Imago 092-60210</t>
  </si>
  <si>
    <t>Leon d'Oro/Charro</t>
  </si>
  <si>
    <t>Antiscivolo neonato</t>
  </si>
  <si>
    <t>Intimidea 510039</t>
  </si>
  <si>
    <t>Si è lei 811</t>
  </si>
  <si>
    <t>Silca 70 CA4127</t>
  </si>
  <si>
    <t>Camicia da notte M/L</t>
  </si>
  <si>
    <t>Linclalor 26029</t>
  </si>
  <si>
    <t>Linclalor 92113</t>
  </si>
  <si>
    <t>Più 50 - Micro 50</t>
  </si>
  <si>
    <t>Più 8</t>
  </si>
  <si>
    <t>Collant moda inv.</t>
  </si>
  <si>
    <t>Franzoni Montsouris</t>
  </si>
  <si>
    <t>Elly 70 Carezza calibrata</t>
  </si>
  <si>
    <t>Completo bimbo inv.</t>
  </si>
  <si>
    <t>RalphSport</t>
  </si>
  <si>
    <t>LT0010</t>
  </si>
  <si>
    <t>RalphSport X4423</t>
  </si>
  <si>
    <t>Coordinato uomo</t>
  </si>
  <si>
    <t>Ralph Sport</t>
  </si>
  <si>
    <t>Fazzoletto</t>
  </si>
  <si>
    <t>Graziina Corinto</t>
  </si>
  <si>
    <t>Gambaletto donna inv.</t>
  </si>
  <si>
    <t>Coveri Giorgia</t>
  </si>
  <si>
    <t>Elledue Hobby50</t>
  </si>
  <si>
    <t>Valentino Vogue</t>
  </si>
  <si>
    <t>Pantacollant</t>
  </si>
  <si>
    <t>Franzoni Pixel</t>
  </si>
  <si>
    <t>DP 825A</t>
  </si>
  <si>
    <t>Linclalor 72147</t>
  </si>
  <si>
    <t>Muccillo 2029</t>
  </si>
  <si>
    <t xml:space="preserve">Pigiama donna </t>
  </si>
  <si>
    <t>Linclalor 73487</t>
  </si>
  <si>
    <t>Linclalor 74425</t>
  </si>
  <si>
    <t>Edelweiss 0486</t>
  </si>
  <si>
    <t>Linclalor 92077</t>
  </si>
  <si>
    <t>Bip Bip 1004</t>
  </si>
  <si>
    <t>Bip Bip 1008</t>
  </si>
  <si>
    <t>Bip Bip 5078</t>
  </si>
  <si>
    <t>Bip Bip 555</t>
  </si>
  <si>
    <t>FDB 41</t>
  </si>
  <si>
    <t>Filam 1612</t>
  </si>
  <si>
    <t>Sloggi TAI 100 nero</t>
  </si>
  <si>
    <t>Più 15-20 XL</t>
  </si>
  <si>
    <t>Reebok RBKU04</t>
  </si>
  <si>
    <t>Gladys Nicolas</t>
  </si>
  <si>
    <t>Pier Mori's PL07122</t>
  </si>
  <si>
    <t>Pier Mori's TF 02994</t>
  </si>
  <si>
    <t>Prendisole</t>
  </si>
  <si>
    <t>ISIDE 50125 SL</t>
  </si>
  <si>
    <t>Felis 141-241</t>
  </si>
  <si>
    <t>Pier Mori's E 740</t>
  </si>
  <si>
    <t>Ragno 4151</t>
  </si>
  <si>
    <t>Sottoveste</t>
  </si>
  <si>
    <t>Andra 358</t>
  </si>
  <si>
    <t>Moretta T5002</t>
  </si>
  <si>
    <t>Muccillo 2025</t>
  </si>
  <si>
    <t>Rossi 205</t>
  </si>
  <si>
    <t>Lungo uomo inv.</t>
  </si>
  <si>
    <t>Coveri L400</t>
  </si>
  <si>
    <t>Calzamaglia uomo</t>
  </si>
  <si>
    <t>Carpenter K141</t>
  </si>
  <si>
    <t>Franzoni Allure</t>
  </si>
  <si>
    <t>Lungo uomo riposante</t>
  </si>
  <si>
    <t>Elly Kappadue</t>
  </si>
  <si>
    <t>Velatissimo 15</t>
  </si>
  <si>
    <t>FDB 30</t>
  </si>
  <si>
    <t>Navigare 15297</t>
  </si>
  <si>
    <t>Gios 142</t>
  </si>
  <si>
    <t>Moretta 417 VII-VIII</t>
  </si>
  <si>
    <t>Rossoporpora 207</t>
  </si>
  <si>
    <t>Leggings</t>
  </si>
  <si>
    <t>Franzoni Duvet</t>
  </si>
  <si>
    <t>Gladys PD0467</t>
  </si>
  <si>
    <t>Roberta Magic Push Up</t>
  </si>
  <si>
    <t>Disney WD20286</t>
  </si>
  <si>
    <t>Roberta Caracò 89641927</t>
  </si>
  <si>
    <t>Pompea Ginette</t>
  </si>
  <si>
    <t>Lupetto</t>
  </si>
  <si>
    <t>Gladys PB1586</t>
  </si>
  <si>
    <t>Prisco Club</t>
  </si>
  <si>
    <t>Silvia 32644</t>
  </si>
  <si>
    <t>Silvia 32626</t>
  </si>
  <si>
    <t>Linclalor 92447</t>
  </si>
  <si>
    <t>Linclalor 91873</t>
  </si>
  <si>
    <t>Moretta 392G</t>
  </si>
  <si>
    <t>Lupetto donna</t>
  </si>
  <si>
    <t>Gladys MD0591</t>
  </si>
  <si>
    <t>Franzoni micro M/L</t>
  </si>
  <si>
    <t>Ragno 4157</t>
  </si>
  <si>
    <t>Filam 70132</t>
  </si>
  <si>
    <t>FDB 92 VII</t>
  </si>
  <si>
    <t>Vera 15</t>
  </si>
  <si>
    <t>Rams 4058</t>
  </si>
  <si>
    <t>Leon d'Oro donna 012</t>
  </si>
  <si>
    <t>Franzoni Edy-Funny t.u.</t>
  </si>
  <si>
    <t>Pompea Riquet</t>
  </si>
  <si>
    <t>Gios Cannella</t>
  </si>
  <si>
    <t>Emy B/1022</t>
  </si>
  <si>
    <t>Kika 251</t>
  </si>
  <si>
    <t>Spiman 2177</t>
  </si>
  <si>
    <t>Gladys 4</t>
  </si>
  <si>
    <t>Meritex 5812</t>
  </si>
  <si>
    <t>Guainetta</t>
  </si>
  <si>
    <t>Lepel Vanessa</t>
  </si>
  <si>
    <t>Manicardi 6102</t>
  </si>
  <si>
    <t>Valtex Poker</t>
  </si>
  <si>
    <t>Ragno 415</t>
  </si>
  <si>
    <t>Moretta 417</t>
  </si>
  <si>
    <t>Baci &amp; Abbracci</t>
  </si>
  <si>
    <t>Navigare 140539</t>
  </si>
  <si>
    <t>Collant gestante</t>
  </si>
  <si>
    <t>Silca Greta 40 DEN</t>
  </si>
  <si>
    <t>Tesy D84 Midi</t>
  </si>
  <si>
    <t>Franzoni Deliziosa-Domatrice</t>
  </si>
  <si>
    <t>Micro 60 bipack</t>
  </si>
  <si>
    <t>Gladys PD0423</t>
  </si>
  <si>
    <t>Bellissima 50 micro</t>
  </si>
  <si>
    <t>FDB 720</t>
  </si>
  <si>
    <t>Iside 80269</t>
  </si>
  <si>
    <t>GPT 428</t>
  </si>
  <si>
    <t>Liabel 9165A</t>
  </si>
  <si>
    <t>Unisax cotone</t>
  </si>
  <si>
    <t>Spiman 2277</t>
  </si>
  <si>
    <t>Spiman 348</t>
  </si>
  <si>
    <t>San Lorenzo Lady Soft</t>
  </si>
  <si>
    <t>Valentino 733</t>
  </si>
  <si>
    <t>Squadre invernale</t>
  </si>
  <si>
    <t>Lormar Susan</t>
  </si>
  <si>
    <t>Calza auto filanca</t>
  </si>
  <si>
    <t>Dolly Coprente 40</t>
  </si>
  <si>
    <t>Bellissima Moira</t>
  </si>
  <si>
    <t>Corto bimbo inverno</t>
  </si>
  <si>
    <t>Leon d'Oro 044</t>
  </si>
  <si>
    <t>Si è Lei 1776</t>
  </si>
  <si>
    <t>Club 20</t>
  </si>
  <si>
    <t>Kappa Fila</t>
  </si>
  <si>
    <t>Lotto Ivan</t>
  </si>
  <si>
    <t>Elly 70 Carezza</t>
  </si>
  <si>
    <t>Pantalone donna</t>
  </si>
  <si>
    <t>Gladys PD0977</t>
  </si>
  <si>
    <t>CST 32000</t>
  </si>
  <si>
    <t>Silca 140 CA4129</t>
  </si>
  <si>
    <t>Silca Velflex CA3106</t>
  </si>
  <si>
    <t>Risvolto Leon d'Oro 119</t>
  </si>
  <si>
    <t>Pigiama uomo est.</t>
  </si>
  <si>
    <t>Navigare 140744</t>
  </si>
  <si>
    <t>Navigare 140765</t>
  </si>
  <si>
    <t>Coveri EP6035</t>
  </si>
  <si>
    <t>Oltremare 820</t>
  </si>
  <si>
    <t>Scopri Tiger</t>
  </si>
  <si>
    <t>Reggicalze</t>
  </si>
  <si>
    <t>SièLei</t>
  </si>
  <si>
    <t>YES 20 - Kety 20</t>
  </si>
  <si>
    <t>Elly 140 Carezza calibrata</t>
  </si>
  <si>
    <t>Gios 515</t>
  </si>
  <si>
    <t>Cipry Alicia - Silca Lei 30</t>
  </si>
  <si>
    <t>Lella 20 - BC Kety 20 XL</t>
  </si>
  <si>
    <t>Franzoni Sgambetto - BC Bari 20</t>
  </si>
  <si>
    <t>Pigiama donna estivo</t>
  </si>
  <si>
    <t>Lepel Dafne</t>
  </si>
  <si>
    <t>Franzoni Infradito 8 DEN</t>
  </si>
  <si>
    <t>Ombrello donna</t>
  </si>
  <si>
    <t>Basile BO 056</t>
  </si>
  <si>
    <t xml:space="preserve">Gios Fascia-Pump </t>
  </si>
  <si>
    <t>Style 40 - Gran Riposo Filod.</t>
  </si>
  <si>
    <t>Cotonella 3363 (Midi) - 3pz</t>
  </si>
  <si>
    <t>Gios 504</t>
  </si>
  <si>
    <t>MarcLuis J021</t>
  </si>
  <si>
    <t>Bellissima Special 20</t>
  </si>
  <si>
    <t>Più 50 - Bellissima Micro 50</t>
  </si>
  <si>
    <t>Bellissima Karen</t>
  </si>
  <si>
    <t>Bellissima Megan</t>
  </si>
  <si>
    <t>BC Micro 50</t>
  </si>
  <si>
    <t>Cippi 2107</t>
  </si>
  <si>
    <t>Sielei EL18</t>
  </si>
  <si>
    <t>Irge Punto Milano</t>
  </si>
  <si>
    <t>Gios Magico</t>
  </si>
  <si>
    <t>BC Florence 20 DEN elasticizzato</t>
  </si>
  <si>
    <t>Sanital cotone inv. senza lastex</t>
  </si>
  <si>
    <t>Genere</t>
  </si>
  <si>
    <t>Tipo</t>
  </si>
  <si>
    <t>Materiale</t>
  </si>
  <si>
    <t>Prezzo</t>
  </si>
  <si>
    <t>Colore</t>
  </si>
  <si>
    <t>Capi</t>
  </si>
  <si>
    <t>Totale</t>
  </si>
  <si>
    <t>Note</t>
  </si>
  <si>
    <t>Donna</t>
  </si>
  <si>
    <t>S/S</t>
  </si>
  <si>
    <t>Lana/cotone</t>
  </si>
  <si>
    <t>Bianco</t>
  </si>
  <si>
    <t>mis.3 e 4</t>
  </si>
  <si>
    <t>S/L</t>
  </si>
  <si>
    <t>mis.4-5 e 6</t>
  </si>
  <si>
    <t>M/M</t>
  </si>
  <si>
    <t>mis.4 e 5</t>
  </si>
  <si>
    <t>Culotte</t>
  </si>
  <si>
    <t>Cotone</t>
  </si>
  <si>
    <t>Lana e seta</t>
  </si>
  <si>
    <t>mis.4</t>
  </si>
  <si>
    <t>M/L</t>
  </si>
  <si>
    <t>Felpa</t>
  </si>
  <si>
    <t>Uomo</t>
  </si>
  <si>
    <t>mis.7</t>
  </si>
  <si>
    <t>Nero</t>
  </si>
  <si>
    <t>mis.5</t>
  </si>
  <si>
    <t>mis.5 e 6</t>
  </si>
  <si>
    <t>Felpa S</t>
  </si>
  <si>
    <t>+IVA</t>
  </si>
  <si>
    <t xml:space="preserve"> Articolo </t>
  </si>
  <si>
    <t>Filo scozia</t>
  </si>
  <si>
    <t>Più 15 - Venise 15</t>
  </si>
  <si>
    <t>Cotonella (Maxi) - 2pz</t>
  </si>
  <si>
    <t>Fantasmino bimbo</t>
  </si>
  <si>
    <t>Leon d'Oro 253/C</t>
  </si>
  <si>
    <t>Rossoporpora GIGI</t>
  </si>
  <si>
    <t>Gios Carla</t>
  </si>
  <si>
    <t>Più 20 - BC Ever 20</t>
  </si>
  <si>
    <t>YES - Kety 20</t>
  </si>
  <si>
    <t>Cotonella GD107 (Maxi) - 2pz</t>
  </si>
  <si>
    <t>Gios 973</t>
  </si>
  <si>
    <t>Chiffon 102C-106C</t>
  </si>
  <si>
    <t>Navigare invernale</t>
  </si>
  <si>
    <t>Bellissima Special 20 XL</t>
  </si>
  <si>
    <t>Irge IR/L1</t>
  </si>
  <si>
    <t>Kappa KMW2162Y</t>
  </si>
  <si>
    <t>Cippi 2220W22</t>
  </si>
  <si>
    <t>Carpenter C101</t>
  </si>
  <si>
    <t>Givova GI519</t>
  </si>
  <si>
    <t>Lonsdale 21754-21756</t>
  </si>
  <si>
    <t>Valentino New York 340</t>
  </si>
  <si>
    <t>Infiore</t>
  </si>
  <si>
    <t>CIPPI</t>
  </si>
  <si>
    <t>Moretta 960G</t>
  </si>
  <si>
    <t>Moretta</t>
  </si>
  <si>
    <t>Moretta 2102</t>
  </si>
  <si>
    <t>Moretta 5001</t>
  </si>
  <si>
    <t>Moretta 1140</t>
  </si>
  <si>
    <t>Moretta 130</t>
  </si>
  <si>
    <t>Moretta 87 III-VII</t>
  </si>
  <si>
    <t>Moretta 421</t>
  </si>
  <si>
    <t>Moretta 43</t>
  </si>
  <si>
    <t>Moretta 1308</t>
  </si>
  <si>
    <t>Moretta 1312</t>
  </si>
  <si>
    <t>Moretta 2101</t>
  </si>
  <si>
    <t>Moretta 5000</t>
  </si>
  <si>
    <t>Moretta 918</t>
  </si>
  <si>
    <t>Moretta 1408</t>
  </si>
  <si>
    <t>Moretta 2100</t>
  </si>
  <si>
    <t>Moretta 917</t>
  </si>
  <si>
    <t>Moretta 202</t>
  </si>
  <si>
    <t>Moretta 500</t>
  </si>
  <si>
    <t>Moretta 6</t>
  </si>
  <si>
    <t>Moretta 382C</t>
  </si>
  <si>
    <t>Moretta 1170</t>
  </si>
  <si>
    <t>Top donna</t>
  </si>
  <si>
    <t>Moretta 1417</t>
  </si>
  <si>
    <t>Moretta T315</t>
  </si>
  <si>
    <t>Moretta 504</t>
  </si>
  <si>
    <t>Moretta 99</t>
  </si>
  <si>
    <t>Moretta 142 ML</t>
  </si>
  <si>
    <t>Moretta 142ML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</si>
</sst>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3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0"/>
      <name val="Tahoma"/>
      <family val="2"/>
    </font>
    <font>
      <b/>
      <sz val="10"/>
      <color indexed="10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color rgb="FFFF0000"/>
      <name val="Verdana"/>
      <family val="2"/>
    </font>
    <font>
      <sz val="10"/>
      <color theme="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/>
    <xf numFmtId="0" fontId="0" fillId="2" borderId="4" xfId="0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1" fillId="2" borderId="5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/>
    <xf numFmtId="164" fontId="3" fillId="3" borderId="3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164" fontId="8" fillId="3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1" fillId="3" borderId="1" xfId="0" applyNumberFormat="1" applyFont="1" applyFill="1" applyBorder="1"/>
    <xf numFmtId="0" fontId="7" fillId="2" borderId="4" xfId="0" applyFont="1" applyFill="1" applyBorder="1" applyAlignment="1">
      <alignment horizontal="center"/>
    </xf>
    <xf numFmtId="2" fontId="7" fillId="2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e" xfId="0" builtinId="0"/>
  </cellStyles>
  <dxfs count="2">
    <dxf>
      <font>
        <strike val="0"/>
        <color theme="0"/>
      </font>
    </dxf>
    <dxf>
      <font>
        <condense val="0"/>
        <extend val="0"/>
        <color indexed="4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966"/>
  <sheetViews>
    <sheetView showGridLines="0" tabSelected="1" workbookViewId="0">
      <selection activeCell="E117" sqref="E117"/>
    </sheetView>
  </sheetViews>
  <sheetFormatPr defaultRowHeight="12.75" x14ac:dyDescent="0.2"/>
  <cols>
    <col min="1" max="1" width="25.28515625" style="24" bestFit="1" customWidth="1"/>
    <col min="2" max="2" width="31.42578125" style="25" bestFit="1" customWidth="1"/>
    <col min="3" max="3" width="10.85546875" style="14" bestFit="1" customWidth="1"/>
    <col min="4" max="4" width="10" style="3" bestFit="1" customWidth="1"/>
    <col min="5" max="5" width="9.7109375" style="7" bestFit="1" customWidth="1"/>
    <col min="6" max="6" width="7" style="6" bestFit="1" customWidth="1"/>
    <col min="7" max="7" width="7.5703125" style="2" bestFit="1" customWidth="1"/>
    <col min="8" max="8" width="6.5703125" style="9" bestFit="1" customWidth="1"/>
    <col min="9" max="9" width="5.7109375" style="9" bestFit="1" customWidth="1"/>
    <col min="10" max="10" width="6.5703125" style="8" bestFit="1" customWidth="1"/>
    <col min="11" max="11" width="5.7109375" style="8" bestFit="1" customWidth="1"/>
    <col min="12" max="12" width="7" style="9" bestFit="1" customWidth="1"/>
    <col min="13" max="13" width="6" style="9" bestFit="1" customWidth="1"/>
    <col min="14" max="14" width="6.5703125" style="9" bestFit="1" customWidth="1"/>
    <col min="15" max="16384" width="9.140625" style="2"/>
  </cols>
  <sheetData>
    <row r="1" spans="1:14" s="1" customFormat="1" ht="20.100000000000001" customHeight="1" thickBot="1" x14ac:dyDescent="0.25">
      <c r="A1" s="4" t="s">
        <v>232</v>
      </c>
      <c r="B1" s="23" t="s">
        <v>614</v>
      </c>
      <c r="C1" s="16" t="s">
        <v>777</v>
      </c>
      <c r="D1" s="5" t="s">
        <v>778</v>
      </c>
      <c r="E1" s="4" t="s">
        <v>81</v>
      </c>
      <c r="F1" s="10" t="s">
        <v>744</v>
      </c>
      <c r="G1" s="1" t="s">
        <v>257</v>
      </c>
      <c r="H1" s="12">
        <f>SUMIF(D2:D971,"Fra-Fer",F2:F971)</f>
        <v>236.46039999999996</v>
      </c>
      <c r="I1" s="13" t="s">
        <v>256</v>
      </c>
      <c r="J1" s="11">
        <f>SUMIF(D2:D849,"Saino",F2:F849)</f>
        <v>0</v>
      </c>
      <c r="K1" s="13" t="s">
        <v>745</v>
      </c>
      <c r="L1" s="11">
        <f>SUMIF(D2:D950,"Moretta",F2:F1000)</f>
        <v>0</v>
      </c>
      <c r="M1" s="1" t="s">
        <v>746</v>
      </c>
      <c r="N1" s="12">
        <f>IF(H1+J1&lt;&gt;0,H1+J1,L1)</f>
        <v>236.46039999999996</v>
      </c>
    </row>
    <row r="2" spans="1:14" ht="12.75" hidden="1" customHeight="1" x14ac:dyDescent="0.2">
      <c r="A2" s="24" t="s">
        <v>331</v>
      </c>
      <c r="B2" s="25" t="s">
        <v>332</v>
      </c>
      <c r="C2" s="15">
        <v>1.2</v>
      </c>
      <c r="D2" s="3" t="s">
        <v>257</v>
      </c>
      <c r="F2" s="6">
        <f t="shared" ref="F2:F33" si="0">IF(D2="Saronno",(C2*E2)*1.05,(C2*E2)*1.22)</f>
        <v>0</v>
      </c>
      <c r="H2" s="2"/>
      <c r="I2" s="2"/>
      <c r="N2" s="2"/>
    </row>
    <row r="3" spans="1:14" ht="12.75" hidden="1" customHeight="1" x14ac:dyDescent="0.2">
      <c r="A3" s="24" t="s">
        <v>331</v>
      </c>
      <c r="B3" s="25" t="s">
        <v>748</v>
      </c>
      <c r="C3" s="15">
        <v>1.47</v>
      </c>
      <c r="D3" s="3" t="s">
        <v>257</v>
      </c>
      <c r="F3" s="6">
        <f t="shared" si="0"/>
        <v>0</v>
      </c>
    </row>
    <row r="4" spans="1:14" ht="12.75" hidden="1" customHeight="1" x14ac:dyDescent="0.2">
      <c r="A4" s="24" t="s">
        <v>331</v>
      </c>
      <c r="B4" s="25" t="s">
        <v>823</v>
      </c>
      <c r="C4" s="15">
        <v>1.35</v>
      </c>
      <c r="D4" s="3" t="s">
        <v>257</v>
      </c>
      <c r="F4" s="6">
        <f t="shared" si="0"/>
        <v>0</v>
      </c>
    </row>
    <row r="5" spans="1:14" ht="12.75" hidden="1" customHeight="1" x14ac:dyDescent="0.2">
      <c r="A5" s="24" t="s">
        <v>330</v>
      </c>
      <c r="B5" s="25" t="s">
        <v>916</v>
      </c>
      <c r="C5" s="15">
        <v>1.49</v>
      </c>
      <c r="D5" s="3" t="s">
        <v>257</v>
      </c>
      <c r="F5" s="6">
        <f t="shared" si="0"/>
        <v>0</v>
      </c>
    </row>
    <row r="6" spans="1:14" ht="13.5" hidden="1" customHeight="1" x14ac:dyDescent="0.2">
      <c r="A6" s="24" t="s">
        <v>824</v>
      </c>
      <c r="B6" s="25" t="s">
        <v>748</v>
      </c>
      <c r="C6" s="15">
        <v>1.25</v>
      </c>
      <c r="D6" s="3" t="s">
        <v>257</v>
      </c>
      <c r="F6" s="6">
        <f t="shared" si="0"/>
        <v>0</v>
      </c>
    </row>
    <row r="7" spans="1:14" ht="12.75" hidden="1" customHeight="1" x14ac:dyDescent="0.2">
      <c r="A7" s="24" t="s">
        <v>184</v>
      </c>
      <c r="B7" s="25" t="s">
        <v>185</v>
      </c>
      <c r="C7" s="15">
        <v>1.4</v>
      </c>
      <c r="D7" s="3" t="s">
        <v>257</v>
      </c>
      <c r="F7" s="6">
        <f t="shared" si="0"/>
        <v>0</v>
      </c>
    </row>
    <row r="8" spans="1:14" ht="12.75" hidden="1" customHeight="1" x14ac:dyDescent="0.2">
      <c r="A8" s="24" t="s">
        <v>518</v>
      </c>
      <c r="B8" s="25" t="s">
        <v>519</v>
      </c>
      <c r="C8" s="15">
        <v>7.73</v>
      </c>
      <c r="D8" s="3" t="s">
        <v>348</v>
      </c>
      <c r="F8" s="6">
        <f t="shared" si="0"/>
        <v>0</v>
      </c>
    </row>
    <row r="9" spans="1:14" ht="12.75" hidden="1" customHeight="1" x14ac:dyDescent="0.2">
      <c r="A9" s="24" t="s">
        <v>518</v>
      </c>
      <c r="B9" s="25" t="s">
        <v>779</v>
      </c>
      <c r="C9" s="15">
        <v>10.85</v>
      </c>
      <c r="D9" s="3" t="s">
        <v>256</v>
      </c>
      <c r="F9" s="6">
        <f t="shared" si="0"/>
        <v>0</v>
      </c>
    </row>
    <row r="10" spans="1:14" ht="12.75" hidden="1" customHeight="1" x14ac:dyDescent="0.2">
      <c r="A10" s="24" t="s">
        <v>518</v>
      </c>
      <c r="B10" s="25" t="s">
        <v>977</v>
      </c>
      <c r="C10" s="15">
        <v>13.98</v>
      </c>
      <c r="D10" s="3" t="s">
        <v>257</v>
      </c>
      <c r="F10" s="6">
        <f t="shared" si="0"/>
        <v>0</v>
      </c>
    </row>
    <row r="11" spans="1:14" ht="12.75" hidden="1" customHeight="1" x14ac:dyDescent="0.2">
      <c r="A11" s="24" t="s">
        <v>518</v>
      </c>
      <c r="B11" s="25" t="s">
        <v>750</v>
      </c>
      <c r="C11" s="15">
        <v>10.3</v>
      </c>
      <c r="D11" s="3" t="s">
        <v>256</v>
      </c>
      <c r="F11" s="6">
        <f t="shared" si="0"/>
        <v>0</v>
      </c>
    </row>
    <row r="12" spans="1:14" ht="12.75" hidden="1" customHeight="1" x14ac:dyDescent="0.2">
      <c r="A12" s="24" t="s">
        <v>518</v>
      </c>
      <c r="B12" s="25" t="s">
        <v>763</v>
      </c>
      <c r="C12" s="15">
        <v>15.8</v>
      </c>
      <c r="D12" s="3" t="s">
        <v>256</v>
      </c>
      <c r="F12" s="6">
        <f t="shared" si="0"/>
        <v>0</v>
      </c>
    </row>
    <row r="13" spans="1:14" ht="12.75" hidden="1" customHeight="1" x14ac:dyDescent="0.2">
      <c r="A13" s="24" t="s">
        <v>518</v>
      </c>
      <c r="B13" s="25" t="s">
        <v>1039</v>
      </c>
      <c r="C13" s="15">
        <v>17.600000000000001</v>
      </c>
      <c r="D13" s="3" t="s">
        <v>257</v>
      </c>
      <c r="F13" s="6">
        <f t="shared" si="0"/>
        <v>0</v>
      </c>
      <c r="G13" s="18"/>
      <c r="H13" s="19"/>
      <c r="I13" s="19"/>
      <c r="J13" s="20"/>
      <c r="K13" s="20"/>
      <c r="L13" s="19"/>
      <c r="M13" s="19"/>
      <c r="N13" s="19"/>
    </row>
    <row r="14" spans="1:14" ht="12.75" hidden="1" customHeight="1" x14ac:dyDescent="0.2">
      <c r="A14" s="24" t="s">
        <v>518</v>
      </c>
      <c r="B14" s="25" t="s">
        <v>825</v>
      </c>
      <c r="C14" s="15">
        <v>6.35</v>
      </c>
      <c r="D14" s="3" t="s">
        <v>256</v>
      </c>
      <c r="F14" s="6">
        <f t="shared" si="0"/>
        <v>0</v>
      </c>
    </row>
    <row r="15" spans="1:14" ht="12.75" hidden="1" customHeight="1" x14ac:dyDescent="0.2">
      <c r="A15" s="24" t="s">
        <v>518</v>
      </c>
      <c r="B15" s="25" t="s">
        <v>982</v>
      </c>
      <c r="C15" s="15">
        <v>14.4</v>
      </c>
      <c r="D15" s="3" t="s">
        <v>257</v>
      </c>
      <c r="F15" s="6">
        <f t="shared" si="0"/>
        <v>0</v>
      </c>
    </row>
    <row r="16" spans="1:14" ht="12.75" hidden="1" customHeight="1" x14ac:dyDescent="0.2">
      <c r="A16" s="24" t="s">
        <v>518</v>
      </c>
      <c r="B16" s="25" t="s">
        <v>221</v>
      </c>
      <c r="C16" s="15">
        <v>9</v>
      </c>
      <c r="D16" s="3" t="s">
        <v>256</v>
      </c>
      <c r="F16" s="6">
        <f t="shared" si="0"/>
        <v>0</v>
      </c>
    </row>
    <row r="17" spans="1:6" ht="12.75" hidden="1" customHeight="1" x14ac:dyDescent="0.2">
      <c r="A17" s="24" t="s">
        <v>518</v>
      </c>
      <c r="B17" s="25" t="s">
        <v>524</v>
      </c>
      <c r="C17" s="15">
        <v>14</v>
      </c>
      <c r="D17" s="3" t="s">
        <v>256</v>
      </c>
      <c r="F17" s="6">
        <f t="shared" si="0"/>
        <v>0</v>
      </c>
    </row>
    <row r="18" spans="1:6" ht="12.75" hidden="1" customHeight="1" x14ac:dyDescent="0.2">
      <c r="A18" s="24" t="s">
        <v>518</v>
      </c>
      <c r="B18" s="25" t="s">
        <v>826</v>
      </c>
      <c r="C18" s="15">
        <v>18.899999999999999</v>
      </c>
      <c r="D18" s="3" t="s">
        <v>256</v>
      </c>
      <c r="F18" s="6">
        <f t="shared" si="0"/>
        <v>0</v>
      </c>
    </row>
    <row r="19" spans="1:6" ht="12.75" hidden="1" customHeight="1" x14ac:dyDescent="0.2">
      <c r="A19" s="24" t="s">
        <v>518</v>
      </c>
      <c r="B19" s="25" t="s">
        <v>703</v>
      </c>
      <c r="C19" s="15">
        <v>9.32</v>
      </c>
      <c r="D19" s="3" t="s">
        <v>601</v>
      </c>
      <c r="F19" s="6">
        <f t="shared" si="0"/>
        <v>0</v>
      </c>
    </row>
    <row r="20" spans="1:6" ht="12.75" hidden="1" customHeight="1" x14ac:dyDescent="0.2">
      <c r="A20" s="24" t="s">
        <v>268</v>
      </c>
      <c r="B20" s="25" t="s">
        <v>627</v>
      </c>
      <c r="C20" s="15">
        <v>1.6</v>
      </c>
      <c r="D20" s="3" t="s">
        <v>480</v>
      </c>
      <c r="F20" s="6">
        <f t="shared" si="0"/>
        <v>0</v>
      </c>
    </row>
    <row r="21" spans="1:6" ht="12.75" hidden="1" customHeight="1" x14ac:dyDescent="0.2">
      <c r="A21" s="24" t="s">
        <v>268</v>
      </c>
      <c r="B21" s="25" t="s">
        <v>269</v>
      </c>
      <c r="C21" s="15">
        <v>1.75</v>
      </c>
      <c r="D21" s="3" t="s">
        <v>267</v>
      </c>
      <c r="F21" s="6">
        <f t="shared" si="0"/>
        <v>0</v>
      </c>
    </row>
    <row r="22" spans="1:6" ht="12.75" hidden="1" customHeight="1" x14ac:dyDescent="0.2">
      <c r="A22" s="24" t="s">
        <v>604</v>
      </c>
      <c r="B22" s="25" t="s">
        <v>16</v>
      </c>
      <c r="C22" s="15">
        <v>1.65</v>
      </c>
      <c r="D22" s="3" t="s">
        <v>257</v>
      </c>
      <c r="F22" s="6">
        <f t="shared" si="0"/>
        <v>0</v>
      </c>
    </row>
    <row r="23" spans="1:6" ht="12.75" hidden="1" customHeight="1" x14ac:dyDescent="0.2">
      <c r="A23" s="24" t="s">
        <v>604</v>
      </c>
      <c r="B23" s="25" t="s">
        <v>605</v>
      </c>
      <c r="C23" s="15">
        <v>6.36</v>
      </c>
      <c r="D23" s="3" t="s">
        <v>256</v>
      </c>
      <c r="F23" s="6">
        <f t="shared" si="0"/>
        <v>0</v>
      </c>
    </row>
    <row r="24" spans="1:6" ht="12.75" hidden="1" customHeight="1" x14ac:dyDescent="0.2">
      <c r="A24" s="24" t="s">
        <v>604</v>
      </c>
      <c r="B24" s="25" t="s">
        <v>1038</v>
      </c>
      <c r="C24" s="15">
        <v>1.58</v>
      </c>
      <c r="D24" s="3" t="s">
        <v>257</v>
      </c>
      <c r="F24" s="6">
        <f t="shared" si="0"/>
        <v>0</v>
      </c>
    </row>
    <row r="25" spans="1:6" ht="12.75" hidden="1" customHeight="1" x14ac:dyDescent="0.2">
      <c r="A25" s="24" t="s">
        <v>145</v>
      </c>
      <c r="B25" s="25" t="s">
        <v>146</v>
      </c>
      <c r="C25" s="15">
        <v>3.15</v>
      </c>
      <c r="D25" s="3" t="s">
        <v>256</v>
      </c>
      <c r="F25" s="6">
        <f t="shared" si="0"/>
        <v>0</v>
      </c>
    </row>
    <row r="26" spans="1:6" ht="12.75" hidden="1" customHeight="1" x14ac:dyDescent="0.2">
      <c r="A26" s="24" t="s">
        <v>527</v>
      </c>
      <c r="B26" s="25" t="s">
        <v>639</v>
      </c>
      <c r="C26" s="15">
        <v>1.99</v>
      </c>
      <c r="D26" s="3" t="s">
        <v>267</v>
      </c>
      <c r="F26" s="6">
        <f t="shared" si="0"/>
        <v>0</v>
      </c>
    </row>
    <row r="27" spans="1:6" ht="12.75" hidden="1" customHeight="1" x14ac:dyDescent="0.2">
      <c r="A27" s="24" t="s">
        <v>527</v>
      </c>
      <c r="B27" s="25" t="s">
        <v>105</v>
      </c>
      <c r="C27" s="15">
        <v>1.24</v>
      </c>
      <c r="D27" s="3" t="s">
        <v>257</v>
      </c>
      <c r="F27" s="6">
        <f t="shared" si="0"/>
        <v>0</v>
      </c>
    </row>
    <row r="28" spans="1:6" ht="12.75" hidden="1" customHeight="1" x14ac:dyDescent="0.2">
      <c r="A28" s="24" t="s">
        <v>527</v>
      </c>
      <c r="B28" s="25" t="s">
        <v>169</v>
      </c>
      <c r="C28" s="15">
        <v>1.55</v>
      </c>
      <c r="D28" s="3" t="s">
        <v>257</v>
      </c>
      <c r="F28" s="6">
        <f t="shared" si="0"/>
        <v>0</v>
      </c>
    </row>
    <row r="29" spans="1:6" ht="12.75" customHeight="1" x14ac:dyDescent="0.2">
      <c r="A29" s="24" t="s">
        <v>580</v>
      </c>
      <c r="B29" s="25" t="s">
        <v>835</v>
      </c>
      <c r="C29" s="15">
        <v>7.4</v>
      </c>
      <c r="D29" s="3" t="s">
        <v>257</v>
      </c>
      <c r="E29" s="7">
        <v>6</v>
      </c>
      <c r="F29" s="6">
        <f>IF(D29="Saronno",(C29*E29)*1.05,(C29*E29)*1.22)</f>
        <v>54.168000000000006</v>
      </c>
    </row>
    <row r="30" spans="1:6" ht="12.75" hidden="1" customHeight="1" x14ac:dyDescent="0.2">
      <c r="A30" s="24" t="s">
        <v>527</v>
      </c>
      <c r="B30" s="25" t="s">
        <v>892</v>
      </c>
      <c r="C30" s="15">
        <v>1.58</v>
      </c>
      <c r="D30" s="3" t="s">
        <v>257</v>
      </c>
      <c r="E30" s="27"/>
      <c r="F30" s="6">
        <f>IF(D30="Saronno",(C30*E30)*1.05,(C30*E30)*1.22)</f>
        <v>0</v>
      </c>
    </row>
    <row r="31" spans="1:6" ht="12.75" hidden="1" customHeight="1" x14ac:dyDescent="0.2">
      <c r="A31" s="24" t="s">
        <v>527</v>
      </c>
      <c r="B31" s="25" t="s">
        <v>1053</v>
      </c>
      <c r="C31" s="15">
        <v>2.25</v>
      </c>
      <c r="D31" s="3" t="s">
        <v>257</v>
      </c>
      <c r="F31" s="6">
        <f>IF(D31="Saronno",(C31*E31)*1.05,(C31*E31)*1.22)</f>
        <v>0</v>
      </c>
    </row>
    <row r="32" spans="1:6" ht="12.75" hidden="1" customHeight="1" x14ac:dyDescent="0.2">
      <c r="A32" s="24" t="s">
        <v>189</v>
      </c>
      <c r="B32" s="25" t="s">
        <v>190</v>
      </c>
      <c r="C32" s="15">
        <v>2.27</v>
      </c>
      <c r="D32" s="3" t="s">
        <v>256</v>
      </c>
      <c r="F32" s="6">
        <f>IF(D32="Saronno",(C32*E32)*1.05,(C32*E32)*1.22)</f>
        <v>0</v>
      </c>
    </row>
    <row r="33" spans="1:14" ht="12.75" hidden="1" customHeight="1" x14ac:dyDescent="0.2">
      <c r="A33" s="24" t="s">
        <v>345</v>
      </c>
      <c r="B33" s="25" t="s">
        <v>346</v>
      </c>
      <c r="C33" s="15">
        <v>6.45</v>
      </c>
      <c r="D33" s="3" t="s">
        <v>256</v>
      </c>
      <c r="F33" s="6">
        <f>IF(D33="Saronno",(C33*E33)*1.05,(C33*E33)*1.22)</f>
        <v>0</v>
      </c>
    </row>
    <row r="34" spans="1:14" ht="12.75" hidden="1" customHeight="1" x14ac:dyDescent="0.2">
      <c r="A34" s="24" t="s">
        <v>280</v>
      </c>
      <c r="B34" s="25" t="s">
        <v>271</v>
      </c>
      <c r="C34" s="15">
        <v>2.4500000000000002</v>
      </c>
      <c r="D34" s="3" t="s">
        <v>257</v>
      </c>
      <c r="F34" s="6">
        <f>IF(D34="Saronno",(C34*E34)*1.05,(C34*E34)*1.22)</f>
        <v>0</v>
      </c>
    </row>
    <row r="35" spans="1:14" ht="12.75" hidden="1" customHeight="1" x14ac:dyDescent="0.2">
      <c r="A35" s="24" t="s">
        <v>280</v>
      </c>
      <c r="B35" s="25" t="s">
        <v>939</v>
      </c>
      <c r="C35" s="15">
        <v>2.2999999999999998</v>
      </c>
      <c r="D35" s="3" t="s">
        <v>480</v>
      </c>
      <c r="F35" s="6">
        <f>IF(D35="Saronno",(C35*E35)*1.05,(C35*E35)*1.22)</f>
        <v>0</v>
      </c>
    </row>
    <row r="36" spans="1:14" ht="12.75" hidden="1" customHeight="1" x14ac:dyDescent="0.2">
      <c r="A36" s="24" t="s">
        <v>280</v>
      </c>
      <c r="B36" s="25" t="s">
        <v>978</v>
      </c>
      <c r="C36" s="15">
        <v>4.47</v>
      </c>
      <c r="D36" s="3" t="s">
        <v>257</v>
      </c>
      <c r="F36" s="6">
        <f>IF(D36="Saronno",(C36*E36)*1.05,(C36*E36)*1.22)</f>
        <v>0</v>
      </c>
    </row>
    <row r="37" spans="1:14" ht="12.75" hidden="1" customHeight="1" x14ac:dyDescent="0.2">
      <c r="A37" s="24" t="s">
        <v>280</v>
      </c>
      <c r="B37" s="25" t="s">
        <v>590</v>
      </c>
      <c r="C37" s="15">
        <v>1.3</v>
      </c>
      <c r="D37" s="3" t="s">
        <v>257</v>
      </c>
      <c r="F37" s="6">
        <f>IF(D37="Saronno",(C37*E37)*1.05,(C37*E37)*1.22)</f>
        <v>0</v>
      </c>
    </row>
    <row r="38" spans="1:14" ht="12.75" hidden="1" customHeight="1" x14ac:dyDescent="0.2">
      <c r="A38" s="24" t="s">
        <v>280</v>
      </c>
      <c r="B38" s="25" t="s">
        <v>361</v>
      </c>
      <c r="C38" s="15">
        <v>0.46</v>
      </c>
      <c r="D38" s="3" t="s">
        <v>257</v>
      </c>
      <c r="F38" s="6">
        <f>IF(D38="Saronno",(C38*E38)*1.05,(C38*E38)*1.22)</f>
        <v>0</v>
      </c>
    </row>
    <row r="39" spans="1:14" ht="12.75" hidden="1" customHeight="1" x14ac:dyDescent="0.2">
      <c r="A39" s="24" t="s">
        <v>280</v>
      </c>
      <c r="B39" s="25" t="s">
        <v>528</v>
      </c>
      <c r="C39" s="15">
        <v>2.9</v>
      </c>
      <c r="D39" s="3" t="s">
        <v>257</v>
      </c>
      <c r="F39" s="6">
        <f>IF(D39="Saronno",(C39*E39)*1.05,(C39*E39)*1.22)</f>
        <v>0</v>
      </c>
    </row>
    <row r="40" spans="1:14" ht="12.75" hidden="1" customHeight="1" x14ac:dyDescent="0.2">
      <c r="A40" s="24" t="s">
        <v>280</v>
      </c>
      <c r="B40" s="25" t="s">
        <v>191</v>
      </c>
      <c r="C40" s="15">
        <v>2.9</v>
      </c>
      <c r="D40" s="3" t="s">
        <v>257</v>
      </c>
      <c r="F40" s="6">
        <f>IF(D40="Saronno",(C40*E40)*1.05,(C40*E40)*1.22)</f>
        <v>0</v>
      </c>
    </row>
    <row r="41" spans="1:14" ht="12.75" hidden="1" customHeight="1" x14ac:dyDescent="0.2">
      <c r="A41" s="24" t="s">
        <v>280</v>
      </c>
      <c r="B41" s="25" t="s">
        <v>229</v>
      </c>
      <c r="C41" s="15">
        <v>2.7</v>
      </c>
      <c r="D41" s="3" t="s">
        <v>257</v>
      </c>
      <c r="F41" s="6">
        <f>IF(D41="Saronno",(C41*E41)*1.05,(C41*E41)*1.22)</f>
        <v>0</v>
      </c>
    </row>
    <row r="42" spans="1:14" ht="12.75" hidden="1" customHeight="1" x14ac:dyDescent="0.2">
      <c r="A42" s="24" t="s">
        <v>951</v>
      </c>
      <c r="B42" s="25" t="s">
        <v>952</v>
      </c>
      <c r="C42" s="15">
        <v>1.04</v>
      </c>
      <c r="D42" s="3" t="s">
        <v>480</v>
      </c>
      <c r="F42" s="6">
        <f>IF(D42="Saronno",(C42*E42)*1.05,(C42*E42)*1.22)</f>
        <v>0</v>
      </c>
    </row>
    <row r="43" spans="1:14" ht="12.75" hidden="1" customHeight="1" x14ac:dyDescent="0.2">
      <c r="A43" s="24" t="s">
        <v>709</v>
      </c>
      <c r="B43" s="25" t="s">
        <v>710</v>
      </c>
      <c r="C43" s="15">
        <v>0.78</v>
      </c>
      <c r="D43" s="3" t="s">
        <v>480</v>
      </c>
      <c r="F43" s="6">
        <f>IF(D43="Saronno",(C43*E43)*1.05,(C43*E43)*1.22)</f>
        <v>0</v>
      </c>
    </row>
    <row r="44" spans="1:14" ht="12.75" hidden="1" customHeight="1" x14ac:dyDescent="0.2">
      <c r="A44" s="24" t="s">
        <v>366</v>
      </c>
      <c r="B44" s="25" t="s">
        <v>622</v>
      </c>
      <c r="C44" s="15">
        <v>0.97</v>
      </c>
      <c r="D44" s="3" t="s">
        <v>480</v>
      </c>
      <c r="F44" s="6">
        <f>IF(D44="Saronno",(C44*E44)*1.05,(C44*E44)*1.22)</f>
        <v>0</v>
      </c>
    </row>
    <row r="45" spans="1:14" ht="12.75" hidden="1" customHeight="1" x14ac:dyDescent="0.2">
      <c r="A45" s="24" t="s">
        <v>366</v>
      </c>
      <c r="B45" s="25" t="s">
        <v>733</v>
      </c>
      <c r="C45" s="15">
        <v>1</v>
      </c>
      <c r="D45" s="3" t="s">
        <v>480</v>
      </c>
      <c r="F45" s="6">
        <f>IF(D45="Saronno",(C45*E45)*1.05,(C45*E45)*1.22)</f>
        <v>0</v>
      </c>
    </row>
    <row r="46" spans="1:14" s="18" customFormat="1" ht="12.75" hidden="1" customHeight="1" x14ac:dyDescent="0.2">
      <c r="A46" s="24" t="s">
        <v>366</v>
      </c>
      <c r="B46" s="25" t="s">
        <v>471</v>
      </c>
      <c r="C46" s="15">
        <v>1.81</v>
      </c>
      <c r="D46" s="3" t="s">
        <v>257</v>
      </c>
      <c r="E46" s="7"/>
      <c r="F46" s="6">
        <f>IF(D46="Saronno",(C46*E46)*1.05,(C46*E46)*1.22)</f>
        <v>0</v>
      </c>
      <c r="G46" s="2"/>
      <c r="H46" s="9"/>
      <c r="I46" s="9"/>
      <c r="J46" s="8"/>
      <c r="K46" s="8"/>
      <c r="L46" s="9"/>
      <c r="M46" s="9"/>
      <c r="N46" s="9"/>
    </row>
    <row r="47" spans="1:14" ht="12.75" hidden="1" customHeight="1" x14ac:dyDescent="0.2">
      <c r="A47" s="24" t="s">
        <v>366</v>
      </c>
      <c r="B47" s="25" t="s">
        <v>367</v>
      </c>
      <c r="C47" s="15">
        <v>1.1000000000000001</v>
      </c>
      <c r="D47" s="3" t="s">
        <v>257</v>
      </c>
      <c r="F47" s="6">
        <f>IF(D47="Saronno",(C47*E47)*1.05,(C47*E47)*1.22)</f>
        <v>0</v>
      </c>
    </row>
    <row r="48" spans="1:14" ht="12.75" hidden="1" customHeight="1" x14ac:dyDescent="0.2">
      <c r="A48" s="24" t="s">
        <v>366</v>
      </c>
      <c r="B48" s="25" t="s">
        <v>965</v>
      </c>
      <c r="C48" s="15">
        <v>2.2000000000000002</v>
      </c>
      <c r="D48" s="3" t="s">
        <v>257</v>
      </c>
      <c r="F48" s="6">
        <f>IF(D48="Saronno",(C48*E48)*1.05,(C48*E48)*1.22)</f>
        <v>0</v>
      </c>
    </row>
    <row r="49" spans="1:14" ht="12.75" hidden="1" customHeight="1" x14ac:dyDescent="0.2">
      <c r="A49" s="24" t="s">
        <v>281</v>
      </c>
      <c r="B49" s="25" t="s">
        <v>583</v>
      </c>
      <c r="C49" s="15">
        <v>2.25</v>
      </c>
      <c r="D49" s="3" t="s">
        <v>257</v>
      </c>
      <c r="F49" s="6">
        <f>IF(D49="Saronno",(C49*E49)*1.05,(C49*E49)*1.22)</f>
        <v>0</v>
      </c>
    </row>
    <row r="50" spans="1:14" ht="12.75" hidden="1" customHeight="1" x14ac:dyDescent="0.2">
      <c r="A50" s="24" t="s">
        <v>281</v>
      </c>
      <c r="B50" s="25" t="s">
        <v>690</v>
      </c>
      <c r="C50" s="15">
        <v>3</v>
      </c>
      <c r="D50" s="3" t="s">
        <v>257</v>
      </c>
      <c r="F50" s="6">
        <f>IF(D50="Saronno",(C50*E50)*1.05,(C50*E50)*1.22)</f>
        <v>0</v>
      </c>
    </row>
    <row r="51" spans="1:14" ht="12.75" hidden="1" customHeight="1" x14ac:dyDescent="0.2">
      <c r="A51" s="24" t="s">
        <v>281</v>
      </c>
      <c r="B51" s="25" t="s">
        <v>312</v>
      </c>
      <c r="C51" s="15">
        <v>3</v>
      </c>
      <c r="D51" s="3" t="s">
        <v>257</v>
      </c>
      <c r="F51" s="6">
        <f>IF(D51="Saronno",(C51*E51)*1.05,(C51*E51)*1.22)</f>
        <v>0</v>
      </c>
    </row>
    <row r="52" spans="1:14" ht="12.75" hidden="1" customHeight="1" x14ac:dyDescent="0.2">
      <c r="A52" s="24" t="s">
        <v>281</v>
      </c>
      <c r="B52" s="25" t="s">
        <v>691</v>
      </c>
      <c r="C52" s="15">
        <v>2.42</v>
      </c>
      <c r="D52" s="3" t="s">
        <v>480</v>
      </c>
      <c r="F52" s="6">
        <f>IF(D52="Saronno",(C52*E52)*1.05,(C52*E52)*1.22)</f>
        <v>0</v>
      </c>
    </row>
    <row r="53" spans="1:14" s="18" customFormat="1" ht="12.75" hidden="1" customHeight="1" x14ac:dyDescent="0.2">
      <c r="A53" s="24" t="s">
        <v>281</v>
      </c>
      <c r="B53" s="25" t="s">
        <v>964</v>
      </c>
      <c r="C53" s="15">
        <v>4.62</v>
      </c>
      <c r="D53" s="3" t="s">
        <v>257</v>
      </c>
      <c r="E53" s="7"/>
      <c r="F53" s="6">
        <f>IF(D53="Saronno",(C53*E53)*1.05,(C53*E53)*1.22)</f>
        <v>0</v>
      </c>
      <c r="G53" s="2"/>
      <c r="H53" s="9"/>
      <c r="I53" s="9"/>
      <c r="J53" s="8"/>
      <c r="K53" s="8"/>
      <c r="L53" s="9"/>
      <c r="M53" s="9"/>
      <c r="N53" s="9"/>
    </row>
    <row r="54" spans="1:14" ht="12.75" hidden="1" customHeight="1" x14ac:dyDescent="0.2">
      <c r="A54" s="24" t="s">
        <v>281</v>
      </c>
      <c r="B54" s="25" t="s">
        <v>827</v>
      </c>
      <c r="C54" s="15">
        <v>4.16</v>
      </c>
      <c r="D54" s="3" t="s">
        <v>257</v>
      </c>
      <c r="F54" s="6">
        <f>IF(D54="Saronno",(C54*E54)*1.05,(C54*E54)*1.22)</f>
        <v>0</v>
      </c>
    </row>
    <row r="55" spans="1:14" ht="12.75" hidden="1" customHeight="1" x14ac:dyDescent="0.2">
      <c r="A55" s="24" t="s">
        <v>780</v>
      </c>
      <c r="B55" s="25" t="s">
        <v>781</v>
      </c>
      <c r="C55" s="15">
        <v>3.8</v>
      </c>
      <c r="D55" s="3" t="s">
        <v>257</v>
      </c>
      <c r="F55" s="6">
        <f>IF(D55="Saronno",(C55*E55)*1.05,(C55*E55)*1.22)</f>
        <v>0</v>
      </c>
    </row>
    <row r="56" spans="1:14" ht="12.75" hidden="1" customHeight="1" x14ac:dyDescent="0.2">
      <c r="A56" s="24" t="s">
        <v>225</v>
      </c>
      <c r="B56" s="25" t="s">
        <v>226</v>
      </c>
      <c r="C56" s="15">
        <v>4.2</v>
      </c>
      <c r="D56" s="3" t="s">
        <v>257</v>
      </c>
      <c r="F56" s="6">
        <f>IF(D56="Saronno",(C56*E56)*1.05,(C56*E56)*1.22)</f>
        <v>0</v>
      </c>
    </row>
    <row r="57" spans="1:14" ht="12.75" hidden="1" customHeight="1" x14ac:dyDescent="0.2">
      <c r="A57" s="24" t="s">
        <v>225</v>
      </c>
      <c r="B57" s="25" t="s">
        <v>227</v>
      </c>
      <c r="C57" s="15">
        <v>4.2</v>
      </c>
      <c r="D57" s="3" t="s">
        <v>257</v>
      </c>
      <c r="F57" s="6">
        <f>IF(D57="Saronno",(C57*E57)*1.05,(C57*E57)*1.22)</f>
        <v>0</v>
      </c>
    </row>
    <row r="58" spans="1:14" ht="12.75" hidden="1" customHeight="1" x14ac:dyDescent="0.2">
      <c r="A58" s="24" t="s">
        <v>882</v>
      </c>
      <c r="B58" s="25" t="s">
        <v>883</v>
      </c>
      <c r="C58" s="15">
        <v>3</v>
      </c>
      <c r="D58" s="3" t="s">
        <v>257</v>
      </c>
      <c r="F58" s="6">
        <f>IF(D58="Saronno",(C58*E58)*1.05,(C58*E58)*1.22)</f>
        <v>0</v>
      </c>
    </row>
    <row r="59" spans="1:14" ht="12.75" hidden="1" customHeight="1" x14ac:dyDescent="0.2">
      <c r="A59" s="24" t="s">
        <v>39</v>
      </c>
      <c r="B59" s="25" t="s">
        <v>224</v>
      </c>
      <c r="C59" s="15">
        <v>9.5</v>
      </c>
      <c r="D59" s="3" t="s">
        <v>256</v>
      </c>
      <c r="F59" s="6">
        <f>IF(D59="Saronno",(C59*E59)*1.05,(C59*E59)*1.22)</f>
        <v>0</v>
      </c>
    </row>
    <row r="60" spans="1:14" ht="12.75" hidden="1" customHeight="1" x14ac:dyDescent="0.2">
      <c r="A60" s="24" t="s">
        <v>617</v>
      </c>
      <c r="B60" s="25" t="s">
        <v>618</v>
      </c>
      <c r="C60" s="15">
        <v>7</v>
      </c>
      <c r="D60" s="3" t="s">
        <v>257</v>
      </c>
      <c r="F60" s="6">
        <f>IF(D60="Saronno",(C60*E60)*1.05,(C60*E60)*1.22)</f>
        <v>0</v>
      </c>
    </row>
    <row r="61" spans="1:14" ht="12.75" hidden="1" customHeight="1" x14ac:dyDescent="0.2">
      <c r="A61" s="24" t="s">
        <v>828</v>
      </c>
      <c r="B61" s="25" t="s">
        <v>829</v>
      </c>
      <c r="C61" s="15">
        <v>15.8</v>
      </c>
      <c r="D61" s="3" t="s">
        <v>256</v>
      </c>
      <c r="F61" s="6">
        <f>IF(D61="Saronno",(C61*E61)*1.05,(C61*E61)*1.22)</f>
        <v>0</v>
      </c>
    </row>
    <row r="62" spans="1:14" ht="12.75" hidden="1" customHeight="1" x14ac:dyDescent="0.2">
      <c r="A62" s="24" t="s">
        <v>782</v>
      </c>
      <c r="B62" s="25" t="s">
        <v>175</v>
      </c>
      <c r="C62" s="15">
        <v>10.3</v>
      </c>
      <c r="D62" s="3" t="s">
        <v>256</v>
      </c>
      <c r="F62" s="6">
        <f>IF(D62="Saronno",(C62*E62)*1.05,(C62*E62)*1.22)</f>
        <v>0</v>
      </c>
    </row>
    <row r="63" spans="1:14" ht="12.75" hidden="1" customHeight="1" x14ac:dyDescent="0.2">
      <c r="A63" s="24" t="s">
        <v>782</v>
      </c>
      <c r="B63" s="25" t="s">
        <v>783</v>
      </c>
      <c r="C63" s="15">
        <v>15.9</v>
      </c>
      <c r="D63" s="3" t="s">
        <v>256</v>
      </c>
      <c r="F63" s="6">
        <f>IF(D63="Saronno",(C63*E63)*1.05,(C63*E63)*1.22)</f>
        <v>0</v>
      </c>
    </row>
    <row r="64" spans="1:14" ht="12.75" hidden="1" customHeight="1" x14ac:dyDescent="0.2">
      <c r="A64" s="24" t="s">
        <v>782</v>
      </c>
      <c r="B64" s="25" t="s">
        <v>181</v>
      </c>
      <c r="C64" s="15">
        <v>19</v>
      </c>
      <c r="D64" s="3" t="s">
        <v>256</v>
      </c>
      <c r="F64" s="6">
        <f>IF(D64="Saronno",(C64*E64)*1.05,(C64*E64)*1.22)</f>
        <v>0</v>
      </c>
    </row>
    <row r="65" spans="1:6" ht="12.75" hidden="1" customHeight="1" x14ac:dyDescent="0.2">
      <c r="A65" s="24" t="s">
        <v>782</v>
      </c>
      <c r="B65" s="25" t="s">
        <v>784</v>
      </c>
      <c r="C65" s="15">
        <v>17</v>
      </c>
      <c r="D65" s="3" t="s">
        <v>256</v>
      </c>
      <c r="F65" s="6">
        <f>IF(D65="Saronno",(C65*E65)*1.05,(C65*E65)*1.22)</f>
        <v>0</v>
      </c>
    </row>
    <row r="66" spans="1:6" ht="12.75" hidden="1" customHeight="1" x14ac:dyDescent="0.2">
      <c r="A66" s="24" t="s">
        <v>782</v>
      </c>
      <c r="B66" s="25" t="s">
        <v>829</v>
      </c>
      <c r="C66" s="15">
        <v>15.8</v>
      </c>
      <c r="D66" s="3" t="s">
        <v>256</v>
      </c>
      <c r="F66" s="6">
        <f>IF(D66="Saronno",(C66*E66)*1.05,(C66*E66)*1.22)</f>
        <v>0</v>
      </c>
    </row>
    <row r="67" spans="1:6" ht="12.75" hidden="1" customHeight="1" x14ac:dyDescent="0.2">
      <c r="A67" s="24" t="s">
        <v>782</v>
      </c>
      <c r="B67" s="25" t="s">
        <v>776</v>
      </c>
      <c r="C67" s="15">
        <v>15</v>
      </c>
      <c r="D67" s="3" t="s">
        <v>256</v>
      </c>
      <c r="F67" s="6">
        <f>IF(D67="Saronno",(C67*E67)*1.05,(C67*E67)*1.22)</f>
        <v>0</v>
      </c>
    </row>
    <row r="68" spans="1:6" ht="12.75" hidden="1" customHeight="1" x14ac:dyDescent="0.2">
      <c r="A68" s="24" t="s">
        <v>782</v>
      </c>
      <c r="B68" s="25" t="s">
        <v>830</v>
      </c>
      <c r="C68" s="15">
        <v>16.3</v>
      </c>
      <c r="D68" s="3" t="s">
        <v>256</v>
      </c>
      <c r="F68" s="6">
        <f>IF(D68="Saronno",(C68*E68)*1.05,(C68*E68)*1.22)</f>
        <v>0</v>
      </c>
    </row>
    <row r="69" spans="1:6" ht="12.75" hidden="1" customHeight="1" x14ac:dyDescent="0.2">
      <c r="A69" s="24" t="s">
        <v>782</v>
      </c>
      <c r="B69" s="25" t="s">
        <v>102</v>
      </c>
      <c r="C69" s="15">
        <v>12.5</v>
      </c>
      <c r="D69" s="3" t="s">
        <v>256</v>
      </c>
      <c r="F69" s="6">
        <f>IF(D69="Saronno",(C69*E69)*1.05,(C69*E69)*1.22)</f>
        <v>0</v>
      </c>
    </row>
    <row r="70" spans="1:6" ht="12.75" hidden="1" customHeight="1" x14ac:dyDescent="0.2">
      <c r="A70" s="24" t="s">
        <v>782</v>
      </c>
      <c r="B70" s="25" t="s">
        <v>593</v>
      </c>
      <c r="C70" s="15">
        <v>14.6</v>
      </c>
      <c r="D70" s="3" t="s">
        <v>256</v>
      </c>
      <c r="F70" s="6">
        <f>IF(D70="Saronno",(C70*E70)*1.05,(C70*E70)*1.22)</f>
        <v>0</v>
      </c>
    </row>
    <row r="71" spans="1:6" ht="12.75" hidden="1" customHeight="1" x14ac:dyDescent="0.2">
      <c r="A71" s="24" t="s">
        <v>785</v>
      </c>
      <c r="B71" s="25" t="s">
        <v>786</v>
      </c>
      <c r="C71" s="15">
        <v>6</v>
      </c>
      <c r="D71" s="3" t="s">
        <v>256</v>
      </c>
      <c r="F71" s="6">
        <f>IF(D71="Saronno",(C71*E71)*1.05,(C71*E71)*1.22)</f>
        <v>0</v>
      </c>
    </row>
    <row r="72" spans="1:6" ht="12.75" hidden="1" customHeight="1" x14ac:dyDescent="0.2">
      <c r="A72" s="24" t="s">
        <v>785</v>
      </c>
      <c r="B72" s="25" t="s">
        <v>276</v>
      </c>
      <c r="C72" s="15">
        <v>12</v>
      </c>
      <c r="D72" s="3" t="s">
        <v>256</v>
      </c>
      <c r="F72" s="6">
        <f>IF(D72="Saronno",(C72*E72)*1.05,(C72*E72)*1.22)</f>
        <v>0</v>
      </c>
    </row>
    <row r="73" spans="1:6" ht="12.75" hidden="1" customHeight="1" x14ac:dyDescent="0.2">
      <c r="A73" s="24" t="s">
        <v>785</v>
      </c>
      <c r="B73" s="25" t="s">
        <v>41</v>
      </c>
      <c r="C73" s="15">
        <v>14</v>
      </c>
      <c r="D73" s="3" t="s">
        <v>256</v>
      </c>
      <c r="F73" s="6">
        <f>IF(D73="Saronno",(C73*E73)*1.05,(C73*E73)*1.22)</f>
        <v>0</v>
      </c>
    </row>
    <row r="74" spans="1:6" ht="12.75" hidden="1" customHeight="1" x14ac:dyDescent="0.2">
      <c r="A74" s="24" t="s">
        <v>787</v>
      </c>
      <c r="B74" s="25" t="s">
        <v>40</v>
      </c>
      <c r="C74" s="15">
        <v>13.9</v>
      </c>
      <c r="D74" s="3" t="s">
        <v>256</v>
      </c>
      <c r="F74" s="6">
        <f>IF(D74="Saronno",(C74*E74)*1.05,(C74*E74)*1.22)</f>
        <v>0</v>
      </c>
    </row>
    <row r="75" spans="1:6" ht="12.75" hidden="1" customHeight="1" x14ac:dyDescent="0.2">
      <c r="A75" s="24" t="s">
        <v>787</v>
      </c>
      <c r="B75" s="25" t="s">
        <v>788</v>
      </c>
      <c r="C75" s="15">
        <v>6.3</v>
      </c>
      <c r="D75" s="3" t="s">
        <v>256</v>
      </c>
      <c r="F75" s="6">
        <f>IF(D75="Saronno",(C75*E75)*1.05,(C75*E75)*1.22)</f>
        <v>0</v>
      </c>
    </row>
    <row r="76" spans="1:6" ht="12.75" hidden="1" customHeight="1" x14ac:dyDescent="0.2">
      <c r="A76" s="24" t="s">
        <v>25</v>
      </c>
      <c r="B76" s="25" t="s">
        <v>26</v>
      </c>
      <c r="C76" s="15">
        <v>2.2000000000000002</v>
      </c>
      <c r="D76" s="3" t="s">
        <v>257</v>
      </c>
      <c r="F76" s="6">
        <f>IF(D76="Saronno",(C76*E76)*1.05,(C76*E76)*1.22)</f>
        <v>0</v>
      </c>
    </row>
    <row r="77" spans="1:6" ht="12.75" customHeight="1" x14ac:dyDescent="0.2">
      <c r="A77" s="24" t="s">
        <v>580</v>
      </c>
      <c r="B77" s="25" t="s">
        <v>987</v>
      </c>
      <c r="C77" s="15">
        <v>2.0699999999999998</v>
      </c>
      <c r="D77" s="3" t="s">
        <v>257</v>
      </c>
      <c r="E77" s="7">
        <v>12</v>
      </c>
      <c r="F77" s="6">
        <f>IF(D77="Saronno",(C77*E77)*1.05,(C77*E77)*1.22)</f>
        <v>30.304799999999993</v>
      </c>
    </row>
    <row r="78" spans="1:6" ht="12.75" customHeight="1" x14ac:dyDescent="0.2">
      <c r="A78" s="24" t="s">
        <v>258</v>
      </c>
      <c r="B78" s="25" t="s">
        <v>991</v>
      </c>
      <c r="C78" s="15">
        <v>0.94</v>
      </c>
      <c r="D78" s="3" t="s">
        <v>257</v>
      </c>
      <c r="E78" s="7">
        <v>24</v>
      </c>
      <c r="F78" s="6">
        <f>IF(D78="Saronno",(C78*E78)*1.05,(C78*E78)*1.22)</f>
        <v>27.523199999999999</v>
      </c>
    </row>
    <row r="79" spans="1:6" ht="12.75" hidden="1" customHeight="1" x14ac:dyDescent="0.2">
      <c r="A79" s="24" t="s">
        <v>258</v>
      </c>
      <c r="B79" s="25" t="s">
        <v>957</v>
      </c>
      <c r="C79" s="15">
        <v>1.9</v>
      </c>
      <c r="D79" s="3" t="s">
        <v>257</v>
      </c>
      <c r="F79" s="6">
        <f>IF(D79="Saronno",(C79*E79)*1.05,(C79*E79)*1.22)</f>
        <v>0</v>
      </c>
    </row>
    <row r="80" spans="1:6" ht="12.75" hidden="1" customHeight="1" x14ac:dyDescent="0.2">
      <c r="A80" s="24" t="s">
        <v>258</v>
      </c>
      <c r="B80" s="25" t="s">
        <v>299</v>
      </c>
      <c r="C80" s="15">
        <v>1.9</v>
      </c>
      <c r="D80" s="3" t="s">
        <v>257</v>
      </c>
      <c r="F80" s="6">
        <f>IF(D80="Saronno",(C80*E80)*1.05,(C80*E80)*1.22)</f>
        <v>0</v>
      </c>
    </row>
    <row r="81" spans="1:14" ht="12.75" hidden="1" customHeight="1" x14ac:dyDescent="0.2">
      <c r="A81" s="24" t="s">
        <v>258</v>
      </c>
      <c r="B81" s="25" t="s">
        <v>310</v>
      </c>
      <c r="C81" s="15">
        <v>0.9</v>
      </c>
      <c r="D81" s="3" t="s">
        <v>257</v>
      </c>
      <c r="F81" s="6">
        <f>IF(D81="Saronno",(C81*E81)*1.05,(C81*E81)*1.22)</f>
        <v>0</v>
      </c>
    </row>
    <row r="82" spans="1:14" ht="12.75" hidden="1" customHeight="1" x14ac:dyDescent="0.2">
      <c r="A82" s="24" t="s">
        <v>258</v>
      </c>
      <c r="B82" s="25" t="s">
        <v>520</v>
      </c>
      <c r="C82" s="15">
        <v>1.83</v>
      </c>
      <c r="D82" s="3" t="s">
        <v>257</v>
      </c>
      <c r="F82" s="6">
        <f>IF(D82="Saronno",(C82*E82)*1.05,(C82*E82)*1.22)</f>
        <v>0</v>
      </c>
    </row>
    <row r="83" spans="1:14" ht="12.75" hidden="1" customHeight="1" x14ac:dyDescent="0.2">
      <c r="A83" s="24" t="s">
        <v>258</v>
      </c>
      <c r="B83" s="25" t="s">
        <v>29</v>
      </c>
      <c r="C83" s="21">
        <v>2.19</v>
      </c>
      <c r="D83" s="3" t="s">
        <v>257</v>
      </c>
      <c r="F83" s="6">
        <f>IF(D83="Saronno",(C83*E83)*1.05,(C83*E83)*1.22)</f>
        <v>0</v>
      </c>
    </row>
    <row r="84" spans="1:14" ht="12.75" hidden="1" customHeight="1" x14ac:dyDescent="0.2">
      <c r="A84" s="24" t="s">
        <v>258</v>
      </c>
      <c r="B84" s="25" t="s">
        <v>465</v>
      </c>
      <c r="C84" s="15">
        <v>1.88</v>
      </c>
      <c r="D84" s="3" t="s">
        <v>257</v>
      </c>
      <c r="F84" s="6">
        <f>IF(D84="Saronno",(C84*E84)*1.05,(C84*E84)*1.22)</f>
        <v>0</v>
      </c>
    </row>
    <row r="85" spans="1:14" ht="12.75" hidden="1" customHeight="1" x14ac:dyDescent="0.2">
      <c r="A85" s="24" t="s">
        <v>258</v>
      </c>
      <c r="B85" s="25" t="s">
        <v>321</v>
      </c>
      <c r="C85" s="15">
        <v>1.65</v>
      </c>
      <c r="D85" s="3" t="s">
        <v>257</v>
      </c>
      <c r="F85" s="6">
        <f>IF(D85="Saronno",(C85*E85)*1.05,(C85*E85)*1.22)</f>
        <v>0</v>
      </c>
    </row>
    <row r="86" spans="1:14" ht="12.75" hidden="1" customHeight="1" x14ac:dyDescent="0.2">
      <c r="A86" s="24" t="s">
        <v>258</v>
      </c>
      <c r="B86" s="25" t="s">
        <v>917</v>
      </c>
      <c r="C86" s="15">
        <v>0.49</v>
      </c>
      <c r="D86" s="3" t="s">
        <v>257</v>
      </c>
      <c r="F86" s="6">
        <f>IF(D86="Saronno",(C86*E86)*1.05,(C86*E86)*1.22)</f>
        <v>0</v>
      </c>
    </row>
    <row r="87" spans="1:14" ht="12.75" hidden="1" customHeight="1" x14ac:dyDescent="0.2">
      <c r="A87" s="24" t="s">
        <v>258</v>
      </c>
      <c r="B87" s="25" t="s">
        <v>983</v>
      </c>
      <c r="C87" s="15">
        <v>1.5</v>
      </c>
      <c r="D87" s="3" t="s">
        <v>257</v>
      </c>
    </row>
    <row r="88" spans="1:14" ht="12.75" hidden="1" customHeight="1" x14ac:dyDescent="0.2">
      <c r="A88" s="24" t="s">
        <v>258</v>
      </c>
      <c r="B88" s="25" t="s">
        <v>628</v>
      </c>
      <c r="C88" s="15">
        <v>1.5</v>
      </c>
      <c r="D88" s="3" t="s">
        <v>257</v>
      </c>
      <c r="F88" s="6">
        <f>IF(D88="Saronno",(C88*E88)*1.05,(C88*E88)*1.22)</f>
        <v>0</v>
      </c>
    </row>
    <row r="89" spans="1:14" ht="12.75" hidden="1" customHeight="1" x14ac:dyDescent="0.2">
      <c r="A89" s="24" t="s">
        <v>258</v>
      </c>
      <c r="B89" s="25" t="s">
        <v>702</v>
      </c>
      <c r="C89" s="15">
        <v>0.85</v>
      </c>
      <c r="D89" s="3" t="s">
        <v>480</v>
      </c>
      <c r="F89" s="6">
        <f>IF(D89="Saronno",(C89*E89)*1.05,(C89*E89)*1.22)</f>
        <v>0</v>
      </c>
    </row>
    <row r="90" spans="1:14" ht="12.75" customHeight="1" x14ac:dyDescent="0.2">
      <c r="A90" s="24" t="s">
        <v>387</v>
      </c>
      <c r="B90" s="25" t="s">
        <v>1000</v>
      </c>
      <c r="C90" s="26">
        <v>0.92</v>
      </c>
      <c r="D90" s="3" t="s">
        <v>257</v>
      </c>
      <c r="E90" s="27">
        <v>12</v>
      </c>
      <c r="F90" s="28">
        <f>IF(D90="Saronno",(C90*E90)*1.05,(C90*E90)*1.22)</f>
        <v>13.468800000000002</v>
      </c>
      <c r="G90" s="18"/>
      <c r="H90" s="19"/>
      <c r="I90" s="19"/>
      <c r="J90" s="20"/>
      <c r="K90" s="20"/>
      <c r="L90" s="19"/>
      <c r="M90" s="19"/>
      <c r="N90" s="19"/>
    </row>
    <row r="91" spans="1:14" ht="12.75" hidden="1" customHeight="1" x14ac:dyDescent="0.2">
      <c r="A91" s="24" t="s">
        <v>258</v>
      </c>
      <c r="B91" s="25" t="s">
        <v>65</v>
      </c>
      <c r="C91" s="15">
        <v>1.74</v>
      </c>
      <c r="D91" s="3" t="s">
        <v>480</v>
      </c>
      <c r="F91" s="6">
        <f>IF(D91="Saronno",(C91*E91)*1.05,(C91*E91)*1.22)</f>
        <v>0</v>
      </c>
    </row>
    <row r="92" spans="1:14" ht="12.75" hidden="1" customHeight="1" x14ac:dyDescent="0.2">
      <c r="A92" s="24" t="s">
        <v>258</v>
      </c>
      <c r="B92" s="25" t="s">
        <v>481</v>
      </c>
      <c r="C92" s="15">
        <v>1.34</v>
      </c>
      <c r="D92" s="3" t="s">
        <v>480</v>
      </c>
      <c r="F92" s="6">
        <f>IF(D92="Saronno",(C92*E92)*1.05,(C92*E92)*1.22)</f>
        <v>0</v>
      </c>
    </row>
    <row r="93" spans="1:14" ht="12.75" hidden="1" customHeight="1" x14ac:dyDescent="0.2">
      <c r="A93" s="24" t="s">
        <v>258</v>
      </c>
      <c r="B93" s="25" t="s">
        <v>568</v>
      </c>
      <c r="C93" s="15">
        <v>1.44</v>
      </c>
      <c r="D93" s="3" t="s">
        <v>480</v>
      </c>
      <c r="F93" s="6">
        <f>IF(D93="Saronno",(C93*E93)*1.05,(C93*E93)*1.22)</f>
        <v>0</v>
      </c>
    </row>
    <row r="94" spans="1:14" ht="12.75" hidden="1" customHeight="1" x14ac:dyDescent="0.2">
      <c r="A94" s="24" t="s">
        <v>258</v>
      </c>
      <c r="B94" s="25" t="s">
        <v>483</v>
      </c>
      <c r="C94" s="15">
        <v>1.62</v>
      </c>
      <c r="D94" s="3" t="s">
        <v>480</v>
      </c>
      <c r="F94" s="6">
        <f>IF(D94="Saronno",(C94*E94)*1.05,(C94*E94)*1.22)</f>
        <v>0</v>
      </c>
    </row>
    <row r="95" spans="1:14" ht="12.75" hidden="1" customHeight="1" x14ac:dyDescent="0.2">
      <c r="A95" s="24" t="s">
        <v>258</v>
      </c>
      <c r="B95" s="25" t="s">
        <v>513</v>
      </c>
      <c r="C95" s="15">
        <v>1.56</v>
      </c>
      <c r="D95" s="3" t="s">
        <v>480</v>
      </c>
      <c r="F95" s="6">
        <f>IF(D95="Saronno",(C95*E95)*1.05,(C95*E95)*1.22)</f>
        <v>0</v>
      </c>
    </row>
    <row r="96" spans="1:14" ht="12.75" hidden="1" customHeight="1" x14ac:dyDescent="0.2">
      <c r="A96" s="24" t="s">
        <v>258</v>
      </c>
      <c r="B96" s="25" t="s">
        <v>535</v>
      </c>
      <c r="C96" s="15">
        <v>1.24</v>
      </c>
      <c r="D96" s="3" t="s">
        <v>480</v>
      </c>
      <c r="F96" s="6">
        <f>IF(D96="Saronno",(C96*E96)*1.05,(C96*E96)*1.22)</f>
        <v>0</v>
      </c>
    </row>
    <row r="97" spans="1:6" ht="12.75" hidden="1" customHeight="1" x14ac:dyDescent="0.2">
      <c r="A97" s="24" t="s">
        <v>258</v>
      </c>
      <c r="B97" s="25" t="s">
        <v>246</v>
      </c>
      <c r="C97" s="15">
        <v>0.52</v>
      </c>
      <c r="D97" s="3" t="s">
        <v>257</v>
      </c>
      <c r="F97" s="6">
        <f>IF(D97="Saronno",(C97*E97)*1.05,(C97*E97)*1.22)</f>
        <v>0</v>
      </c>
    </row>
    <row r="98" spans="1:6" ht="12.75" hidden="1" customHeight="1" x14ac:dyDescent="0.2">
      <c r="A98" s="24" t="s">
        <v>258</v>
      </c>
      <c r="B98" s="25" t="s">
        <v>731</v>
      </c>
      <c r="C98" s="15">
        <v>0.65</v>
      </c>
      <c r="D98" s="3" t="s">
        <v>257</v>
      </c>
      <c r="F98" s="6">
        <f>IF(D98="Saronno",(C98*E98)*1.05,(C98*E98)*1.22)</f>
        <v>0</v>
      </c>
    </row>
    <row r="99" spans="1:6" ht="12.75" hidden="1" customHeight="1" x14ac:dyDescent="0.2">
      <c r="A99" s="24" t="s">
        <v>258</v>
      </c>
      <c r="B99" s="25" t="s">
        <v>569</v>
      </c>
      <c r="C99" s="15">
        <v>0.43</v>
      </c>
      <c r="D99" s="3" t="s">
        <v>480</v>
      </c>
      <c r="F99" s="6">
        <f>IF(D99="Saronno",(C99*E99)*1.05,(C99*E99)*1.22)</f>
        <v>0</v>
      </c>
    </row>
    <row r="100" spans="1:6" ht="12.75" hidden="1" customHeight="1" x14ac:dyDescent="0.2">
      <c r="A100" s="24" t="s">
        <v>258</v>
      </c>
      <c r="B100" s="25" t="s">
        <v>1034</v>
      </c>
      <c r="C100" s="15">
        <v>0.88</v>
      </c>
      <c r="D100" s="3" t="s">
        <v>257</v>
      </c>
      <c r="F100" s="6">
        <f>IF(D100="Saronno",(C100*E100)*1.05,(C100*E100)*1.22)</f>
        <v>0</v>
      </c>
    </row>
    <row r="101" spans="1:6" ht="12.75" customHeight="1" x14ac:dyDescent="0.2">
      <c r="A101" s="24" t="s">
        <v>527</v>
      </c>
      <c r="B101" s="25" t="s">
        <v>386</v>
      </c>
      <c r="C101" s="15">
        <v>3.6</v>
      </c>
      <c r="D101" s="3" t="s">
        <v>257</v>
      </c>
      <c r="E101" s="7">
        <v>6</v>
      </c>
      <c r="F101" s="6">
        <f>IF(D101="Saronno",(C101*E101)*1.05,(C101*E101)*1.22)</f>
        <v>26.352</v>
      </c>
    </row>
    <row r="102" spans="1:6" ht="12.75" hidden="1" customHeight="1" x14ac:dyDescent="0.2">
      <c r="A102" s="24" t="s">
        <v>258</v>
      </c>
      <c r="B102" s="25" t="s">
        <v>1040</v>
      </c>
      <c r="C102" s="15">
        <v>0.96</v>
      </c>
      <c r="D102" s="3" t="s">
        <v>257</v>
      </c>
      <c r="F102" s="6">
        <f>IF(D102="Saronno",(C102*E102)*1.05,(C102*E102)*1.22)</f>
        <v>0</v>
      </c>
    </row>
    <row r="103" spans="1:6" ht="12.75" hidden="1" customHeight="1" x14ac:dyDescent="0.2">
      <c r="A103" s="24" t="s">
        <v>258</v>
      </c>
      <c r="B103" s="25" t="s">
        <v>992</v>
      </c>
      <c r="C103" s="15">
        <v>1.35</v>
      </c>
      <c r="D103" s="3" t="s">
        <v>257</v>
      </c>
      <c r="F103" s="6">
        <f>IF(D103="Saronno",(C103*E103)*1.05,(C103*E103)*1.22)</f>
        <v>0</v>
      </c>
    </row>
    <row r="104" spans="1:6" ht="12.75" hidden="1" customHeight="1" x14ac:dyDescent="0.2">
      <c r="A104" s="24" t="s">
        <v>258</v>
      </c>
      <c r="B104" s="25" t="s">
        <v>831</v>
      </c>
      <c r="C104" s="15">
        <v>1.65</v>
      </c>
      <c r="D104" s="3" t="s">
        <v>257</v>
      </c>
      <c r="F104" s="6">
        <f>IF(D104="Saronno",(C104*E104)*1.05,(C104*E104)*1.22)</f>
        <v>0</v>
      </c>
    </row>
    <row r="105" spans="1:6" ht="12.75" hidden="1" customHeight="1" x14ac:dyDescent="0.2">
      <c r="A105" s="24" t="s">
        <v>258</v>
      </c>
      <c r="B105" s="25" t="s">
        <v>138</v>
      </c>
      <c r="C105" s="15">
        <v>1.65</v>
      </c>
      <c r="D105" s="3" t="s">
        <v>257</v>
      </c>
      <c r="F105" s="6">
        <f>IF(D105="Saronno",(C105*E105)*1.05,(C105*E105)*1.22)</f>
        <v>0</v>
      </c>
    </row>
    <row r="106" spans="1:6" ht="12.75" hidden="1" customHeight="1" x14ac:dyDescent="0.2">
      <c r="A106" s="24" t="s">
        <v>258</v>
      </c>
      <c r="B106" s="25" t="s">
        <v>832</v>
      </c>
      <c r="C106" s="15">
        <v>1.1499999999999999</v>
      </c>
      <c r="D106" s="3" t="s">
        <v>257</v>
      </c>
      <c r="F106" s="6">
        <f>IF(D106="Saronno",(C106*E106)*1.05,(C106*E106)*1.22)</f>
        <v>0</v>
      </c>
    </row>
    <row r="107" spans="1:6" ht="12.75" hidden="1" customHeight="1" x14ac:dyDescent="0.2">
      <c r="A107" s="24" t="s">
        <v>258</v>
      </c>
      <c r="B107" s="25" t="s">
        <v>372</v>
      </c>
      <c r="C107" s="15">
        <v>1.27</v>
      </c>
      <c r="D107" s="3" t="s">
        <v>257</v>
      </c>
      <c r="F107" s="6">
        <f>IF(D107="Saronno",(C107*E107)*1.05,(C107*E107)*1.22)</f>
        <v>0</v>
      </c>
    </row>
    <row r="108" spans="1:6" ht="12.75" hidden="1" customHeight="1" x14ac:dyDescent="0.2">
      <c r="A108" s="24" t="s">
        <v>258</v>
      </c>
      <c r="B108" s="25" t="s">
        <v>732</v>
      </c>
      <c r="C108" s="15">
        <v>1.1599999999999999</v>
      </c>
      <c r="D108" s="3" t="s">
        <v>257</v>
      </c>
      <c r="F108" s="6">
        <f>IF(D108="Saronno",(C108*E108)*1.05,(C108*E108)*1.22)</f>
        <v>0</v>
      </c>
    </row>
    <row r="109" spans="1:6" ht="12.75" hidden="1" customHeight="1" x14ac:dyDescent="0.2">
      <c r="A109" s="24" t="s">
        <v>258</v>
      </c>
      <c r="B109" s="25" t="s">
        <v>479</v>
      </c>
      <c r="C109" s="15">
        <v>0.88</v>
      </c>
      <c r="D109" s="3" t="s">
        <v>480</v>
      </c>
      <c r="F109" s="6">
        <f>IF(D109="Saronno",(C109*E109)*1.05,(C109*E109)*1.22)</f>
        <v>0</v>
      </c>
    </row>
    <row r="110" spans="1:6" ht="12.75" hidden="1" customHeight="1" x14ac:dyDescent="0.2">
      <c r="A110" s="24" t="s">
        <v>258</v>
      </c>
      <c r="B110" s="25" t="s">
        <v>567</v>
      </c>
      <c r="C110" s="15">
        <v>1.78</v>
      </c>
      <c r="D110" s="3" t="s">
        <v>480</v>
      </c>
      <c r="F110" s="6">
        <f>IF(D110="Saronno",(C110*E110)*1.05,(C110*E110)*1.22)</f>
        <v>0</v>
      </c>
    </row>
    <row r="111" spans="1:6" ht="12.75" hidden="1" customHeight="1" x14ac:dyDescent="0.2">
      <c r="A111" s="24" t="s">
        <v>258</v>
      </c>
      <c r="B111" s="25" t="s">
        <v>664</v>
      </c>
      <c r="C111" s="15">
        <v>1.66</v>
      </c>
      <c r="D111" s="3" t="s">
        <v>480</v>
      </c>
      <c r="F111" s="6">
        <f>IF(D111="Saronno",(C111*E111)*1.05,(C111*E111)*1.22)</f>
        <v>0</v>
      </c>
    </row>
    <row r="112" spans="1:6" ht="12.75" hidden="1" customHeight="1" x14ac:dyDescent="0.2">
      <c r="A112" s="24" t="s">
        <v>258</v>
      </c>
      <c r="B112" s="25" t="s">
        <v>887</v>
      </c>
      <c r="C112" s="15">
        <v>0.81</v>
      </c>
      <c r="D112" s="3" t="s">
        <v>257</v>
      </c>
      <c r="F112" s="6">
        <f>IF(D112="Saronno",(C112*E112)*1.05,(C112*E112)*1.22)</f>
        <v>0</v>
      </c>
    </row>
    <row r="113" spans="1:6" ht="12.75" hidden="1" customHeight="1" x14ac:dyDescent="0.2">
      <c r="A113" s="24" t="s">
        <v>258</v>
      </c>
      <c r="B113" s="25" t="s">
        <v>720</v>
      </c>
      <c r="C113" s="15">
        <v>0.5</v>
      </c>
      <c r="D113" s="3" t="s">
        <v>480</v>
      </c>
      <c r="F113" s="6">
        <f>IF(D113="Saronno",(C113*E113)*1.05,(C113*E113)*1.22)</f>
        <v>0</v>
      </c>
    </row>
    <row r="114" spans="1:6" ht="12.75" hidden="1" customHeight="1" x14ac:dyDescent="0.2">
      <c r="A114" s="24" t="s">
        <v>258</v>
      </c>
      <c r="B114" s="25" t="s">
        <v>914</v>
      </c>
      <c r="C114" s="15">
        <v>1.1599999999999999</v>
      </c>
      <c r="D114" s="3" t="s">
        <v>480</v>
      </c>
      <c r="F114" s="6">
        <f>IF(D114="Saronno",(C114*E114)*1.05,(C114*E114)*1.22)</f>
        <v>0</v>
      </c>
    </row>
    <row r="115" spans="1:6" ht="12.75" hidden="1" customHeight="1" x14ac:dyDescent="0.2">
      <c r="A115" s="24" t="s">
        <v>258</v>
      </c>
      <c r="B115" s="25" t="s">
        <v>177</v>
      </c>
      <c r="C115" s="15">
        <v>1.75</v>
      </c>
      <c r="D115" s="3" t="s">
        <v>257</v>
      </c>
      <c r="F115" s="6">
        <f>IF(D115="Saronno",(C115*E115)*1.05,(C115*E115)*1.22)</f>
        <v>0</v>
      </c>
    </row>
    <row r="116" spans="1:6" ht="12.75" hidden="1" customHeight="1" x14ac:dyDescent="0.2">
      <c r="A116" s="24" t="s">
        <v>258</v>
      </c>
      <c r="B116" s="25" t="s">
        <v>1041</v>
      </c>
      <c r="C116" s="15">
        <v>0.57999999999999996</v>
      </c>
      <c r="D116" s="3" t="s">
        <v>257</v>
      </c>
      <c r="F116" s="6">
        <f>IF(D116="Saronno",(C116*E116)*1.05,(C116*E116)*1.22)</f>
        <v>0</v>
      </c>
    </row>
    <row r="117" spans="1:6" ht="12.75" customHeight="1" x14ac:dyDescent="0.2">
      <c r="A117" s="24" t="s">
        <v>258</v>
      </c>
      <c r="B117" s="25" t="s">
        <v>1046</v>
      </c>
      <c r="C117" s="15">
        <v>1.44</v>
      </c>
      <c r="D117" s="3" t="s">
        <v>257</v>
      </c>
      <c r="F117" s="6">
        <f>IF(D117="Saronno",(C117*E117)*1.05,(C117*E117)*1.22)</f>
        <v>0</v>
      </c>
    </row>
    <row r="118" spans="1:6" ht="12.75" hidden="1" customHeight="1" x14ac:dyDescent="0.2">
      <c r="A118" s="24" t="s">
        <v>282</v>
      </c>
      <c r="B118" s="25" t="s">
        <v>669</v>
      </c>
      <c r="C118" s="15">
        <v>1.46</v>
      </c>
      <c r="D118" s="3" t="s">
        <v>480</v>
      </c>
      <c r="F118" s="6">
        <f>IF(D118="Saronno",(C118*E118)*1.05,(C118*E118)*1.22)</f>
        <v>0</v>
      </c>
    </row>
    <row r="119" spans="1:6" ht="12.75" hidden="1" customHeight="1" x14ac:dyDescent="0.2">
      <c r="A119" s="24" t="s">
        <v>282</v>
      </c>
      <c r="B119" s="25" t="s">
        <v>283</v>
      </c>
      <c r="C119" s="15">
        <v>0.52</v>
      </c>
      <c r="D119" s="3" t="s">
        <v>257</v>
      </c>
      <c r="F119" s="6">
        <f>IF(D119="Saronno",(C119*E119)*1.05,(C119*E119)*1.22)</f>
        <v>0</v>
      </c>
    </row>
    <row r="120" spans="1:6" ht="12.75" hidden="1" customHeight="1" x14ac:dyDescent="0.2">
      <c r="A120" s="24" t="s">
        <v>282</v>
      </c>
      <c r="B120" s="25" t="s">
        <v>672</v>
      </c>
      <c r="C120" s="15">
        <v>1.36</v>
      </c>
      <c r="D120" s="3" t="s">
        <v>480</v>
      </c>
      <c r="F120" s="6">
        <f>IF(D120="Saronno",(C120*E120)*1.05,(C120*E120)*1.22)</f>
        <v>0</v>
      </c>
    </row>
    <row r="121" spans="1:6" ht="12.75" hidden="1" customHeight="1" x14ac:dyDescent="0.2">
      <c r="A121" s="24" t="s">
        <v>282</v>
      </c>
      <c r="B121" s="25" t="s">
        <v>718</v>
      </c>
      <c r="C121" s="15">
        <v>1.06</v>
      </c>
      <c r="D121" s="3" t="s">
        <v>480</v>
      </c>
      <c r="F121" s="6">
        <f>IF(D121="Saronno",(C121*E121)*1.05,(C121*E121)*1.22)</f>
        <v>0</v>
      </c>
    </row>
    <row r="122" spans="1:6" ht="12.75" hidden="1" customHeight="1" x14ac:dyDescent="0.2">
      <c r="A122" s="24" t="s">
        <v>282</v>
      </c>
      <c r="B122" s="25" t="s">
        <v>663</v>
      </c>
      <c r="C122" s="15">
        <v>1.36</v>
      </c>
      <c r="D122" s="3" t="s">
        <v>480</v>
      </c>
      <c r="F122" s="6">
        <f>IF(D122="Saronno",(C122*E122)*1.05,(C122*E122)*1.22)</f>
        <v>0</v>
      </c>
    </row>
    <row r="123" spans="1:6" ht="12.75" hidden="1" customHeight="1" x14ac:dyDescent="0.2">
      <c r="A123" s="24" t="s">
        <v>620</v>
      </c>
      <c r="B123" s="25" t="s">
        <v>77</v>
      </c>
      <c r="C123" s="15">
        <v>1.7</v>
      </c>
      <c r="D123" s="3" t="s">
        <v>480</v>
      </c>
      <c r="F123" s="6">
        <f>IF(D123="Saronno",(C123*E123)*1.05,(C123*E123)*1.22)</f>
        <v>0</v>
      </c>
    </row>
    <row r="124" spans="1:6" ht="12.75" hidden="1" customHeight="1" x14ac:dyDescent="0.2">
      <c r="A124" s="24" t="s">
        <v>620</v>
      </c>
      <c r="B124" s="25" t="s">
        <v>595</v>
      </c>
      <c r="C124" s="15">
        <v>1.92</v>
      </c>
      <c r="D124" s="3" t="s">
        <v>257</v>
      </c>
      <c r="F124" s="6">
        <f>IF(D124="Saronno",(C124*E124)*1.05,(C124*E124)*1.22)</f>
        <v>0</v>
      </c>
    </row>
    <row r="125" spans="1:6" ht="12.75" hidden="1" customHeight="1" x14ac:dyDescent="0.2">
      <c r="A125" s="24" t="s">
        <v>620</v>
      </c>
      <c r="B125" s="25" t="s">
        <v>63</v>
      </c>
      <c r="C125" s="15">
        <v>2.44</v>
      </c>
      <c r="D125" s="3" t="s">
        <v>480</v>
      </c>
      <c r="F125" s="6">
        <f>IF(D125="Saronno",(C125*E125)*1.05,(C125*E125)*1.22)</f>
        <v>0</v>
      </c>
    </row>
    <row r="126" spans="1:6" ht="12.75" hidden="1" customHeight="1" x14ac:dyDescent="0.2">
      <c r="A126" s="24" t="s">
        <v>620</v>
      </c>
      <c r="B126" s="25" t="s">
        <v>61</v>
      </c>
      <c r="C126" s="15">
        <v>2.08</v>
      </c>
      <c r="D126" s="3" t="s">
        <v>480</v>
      </c>
      <c r="F126" s="6">
        <f>IF(D126="Saronno",(C126*E126)*1.05,(C126*E126)*1.22)</f>
        <v>0</v>
      </c>
    </row>
    <row r="127" spans="1:6" ht="12.75" hidden="1" customHeight="1" x14ac:dyDescent="0.2">
      <c r="A127" s="24" t="s">
        <v>620</v>
      </c>
      <c r="B127" s="25" t="s">
        <v>621</v>
      </c>
      <c r="C127" s="15">
        <v>2.42</v>
      </c>
      <c r="D127" s="3" t="s">
        <v>480</v>
      </c>
      <c r="F127" s="6">
        <f>IF(D127="Saronno",(C127*E127)*1.05,(C127*E127)*1.22)</f>
        <v>0</v>
      </c>
    </row>
    <row r="128" spans="1:6" ht="12.75" hidden="1" customHeight="1" x14ac:dyDescent="0.2">
      <c r="A128" s="24" t="s">
        <v>620</v>
      </c>
      <c r="B128" s="25" t="s">
        <v>56</v>
      </c>
      <c r="C128" s="15">
        <v>2.4</v>
      </c>
      <c r="D128" s="3" t="s">
        <v>257</v>
      </c>
      <c r="F128" s="6">
        <f>IF(D128="Saronno",(C128*E128)*1.05,(C128*E128)*1.22)</f>
        <v>0</v>
      </c>
    </row>
    <row r="129" spans="1:6" ht="12.75" hidden="1" customHeight="1" x14ac:dyDescent="0.2">
      <c r="A129" s="24" t="s">
        <v>933</v>
      </c>
      <c r="B129" s="25" t="s">
        <v>934</v>
      </c>
      <c r="C129" s="15">
        <v>4.22</v>
      </c>
      <c r="D129" s="3" t="s">
        <v>257</v>
      </c>
      <c r="F129" s="6">
        <f>IF(D129="Saronno",(C129*E129)*1.05,(C129*E129)*1.22)</f>
        <v>0</v>
      </c>
    </row>
    <row r="130" spans="1:6" ht="12.75" hidden="1" customHeight="1" x14ac:dyDescent="0.2">
      <c r="A130" s="24" t="s">
        <v>495</v>
      </c>
      <c r="B130" s="25" t="s">
        <v>953</v>
      </c>
      <c r="C130" s="15">
        <v>1.9</v>
      </c>
      <c r="D130" s="3" t="s">
        <v>480</v>
      </c>
      <c r="F130" s="6">
        <f>IF(D130="Saronno",(C130*E130)*1.05,(C130*E130)*1.22)</f>
        <v>0</v>
      </c>
    </row>
    <row r="131" spans="1:6" ht="12.75" hidden="1" customHeight="1" x14ac:dyDescent="0.2">
      <c r="A131" s="24" t="s">
        <v>495</v>
      </c>
      <c r="B131" s="25" t="s">
        <v>789</v>
      </c>
      <c r="C131" s="15">
        <v>4</v>
      </c>
      <c r="D131" s="3" t="s">
        <v>480</v>
      </c>
      <c r="F131" s="6">
        <f>IF(D131="Saronno",(C131*E131)*1.05,(C131*E131)*1.22)</f>
        <v>0</v>
      </c>
    </row>
    <row r="132" spans="1:6" ht="12.75" hidden="1" customHeight="1" x14ac:dyDescent="0.2">
      <c r="A132" s="24" t="s">
        <v>495</v>
      </c>
      <c r="B132" s="25" t="s">
        <v>496</v>
      </c>
      <c r="C132" s="15">
        <v>2.6</v>
      </c>
      <c r="D132" s="3" t="s">
        <v>257</v>
      </c>
      <c r="F132" s="6">
        <f>IF(D132="Saronno",(C132*E132)*1.05,(C132*E132)*1.22)</f>
        <v>0</v>
      </c>
    </row>
    <row r="133" spans="1:6" ht="12.75" hidden="1" customHeight="1" x14ac:dyDescent="0.2">
      <c r="A133" s="24" t="s">
        <v>495</v>
      </c>
      <c r="B133" s="25" t="s">
        <v>947</v>
      </c>
      <c r="C133" s="15">
        <v>2.4</v>
      </c>
      <c r="D133" s="3" t="s">
        <v>480</v>
      </c>
      <c r="F133" s="6">
        <f>IF(D133="Saronno",(C133*E133)*1.05,(C133*E133)*1.22)</f>
        <v>0</v>
      </c>
    </row>
    <row r="134" spans="1:6" ht="12.75" hidden="1" customHeight="1" x14ac:dyDescent="0.2">
      <c r="A134" s="24" t="s">
        <v>495</v>
      </c>
      <c r="B134" s="25" t="s">
        <v>790</v>
      </c>
      <c r="C134" s="15">
        <v>3.94</v>
      </c>
      <c r="D134" s="3" t="s">
        <v>257</v>
      </c>
      <c r="F134" s="6">
        <f>IF(D134="Saronno",(C134*E134)*1.05,(C134*E134)*1.22)</f>
        <v>0</v>
      </c>
    </row>
    <row r="135" spans="1:6" ht="12.75" hidden="1" customHeight="1" x14ac:dyDescent="0.2">
      <c r="A135" s="24" t="s">
        <v>833</v>
      </c>
      <c r="B135" s="25" t="s">
        <v>993</v>
      </c>
      <c r="C135" s="15">
        <v>2.58</v>
      </c>
      <c r="D135" s="3" t="s">
        <v>257</v>
      </c>
      <c r="F135" s="6">
        <f>IF(D135="Saronno",(C135*E135)*1.05,(C135*E135)*1.22)</f>
        <v>0</v>
      </c>
    </row>
    <row r="136" spans="1:6" ht="12.75" hidden="1" customHeight="1" x14ac:dyDescent="0.2">
      <c r="A136" s="24" t="s">
        <v>833</v>
      </c>
      <c r="B136" s="25" t="s">
        <v>994</v>
      </c>
      <c r="C136" s="15">
        <v>2.68</v>
      </c>
      <c r="D136" s="3" t="s">
        <v>257</v>
      </c>
      <c r="F136" s="6">
        <f>IF(D136="Saronno",(C136*E136)*1.05,(C136*E136)*1.22)</f>
        <v>0</v>
      </c>
    </row>
    <row r="137" spans="1:6" ht="12.75" hidden="1" customHeight="1" x14ac:dyDescent="0.2">
      <c r="A137" s="24" t="s">
        <v>833</v>
      </c>
      <c r="B137" s="25" t="s">
        <v>834</v>
      </c>
      <c r="C137" s="15">
        <v>3.5</v>
      </c>
      <c r="D137" s="3" t="s">
        <v>257</v>
      </c>
      <c r="F137" s="6">
        <f>IF(D137="Saronno",(C137*E137)*1.05,(C137*E137)*1.22)</f>
        <v>0</v>
      </c>
    </row>
    <row r="138" spans="1:6" ht="12.75" hidden="1" customHeight="1" x14ac:dyDescent="0.2">
      <c r="A138" s="24" t="s">
        <v>60</v>
      </c>
      <c r="B138" s="25" t="s">
        <v>884</v>
      </c>
      <c r="C138" s="15">
        <v>3</v>
      </c>
      <c r="D138" s="3" t="s">
        <v>257</v>
      </c>
      <c r="F138" s="6">
        <f>IF(D138="Saronno",(C138*E138)*1.05,(C138*E138)*1.22)</f>
        <v>0</v>
      </c>
    </row>
    <row r="139" spans="1:6" ht="12.75" hidden="1" customHeight="1" x14ac:dyDescent="0.2">
      <c r="A139" s="24" t="s">
        <v>60</v>
      </c>
      <c r="B139" s="25" t="s">
        <v>333</v>
      </c>
      <c r="C139" s="15">
        <v>3.5</v>
      </c>
      <c r="D139" s="3" t="s">
        <v>257</v>
      </c>
      <c r="F139" s="6">
        <f>IF(D139="Saronno",(C139*E139)*1.05,(C139*E139)*1.22)</f>
        <v>0</v>
      </c>
    </row>
    <row r="140" spans="1:6" ht="12.75" hidden="1" customHeight="1" x14ac:dyDescent="0.2">
      <c r="A140" s="24" t="s">
        <v>60</v>
      </c>
      <c r="B140" s="25" t="s">
        <v>936</v>
      </c>
      <c r="C140" s="15">
        <v>3.15</v>
      </c>
      <c r="D140" s="3" t="s">
        <v>257</v>
      </c>
      <c r="F140" s="6">
        <f>IF(D140="Saronno",(C140*E140)*1.05,(C140*E140)*1.22)</f>
        <v>0</v>
      </c>
    </row>
    <row r="141" spans="1:6" ht="12.75" hidden="1" customHeight="1" x14ac:dyDescent="0.2">
      <c r="A141" s="24" t="s">
        <v>60</v>
      </c>
      <c r="B141" s="25" t="s">
        <v>791</v>
      </c>
      <c r="C141" s="15">
        <v>2.5</v>
      </c>
      <c r="D141" s="3" t="s">
        <v>257</v>
      </c>
      <c r="F141" s="6">
        <f>IF(D141="Saronno",(C141*E141)*1.05,(C141*E141)*1.22)</f>
        <v>0</v>
      </c>
    </row>
    <row r="142" spans="1:6" ht="12.75" hidden="1" customHeight="1" x14ac:dyDescent="0.2">
      <c r="A142" s="24" t="s">
        <v>60</v>
      </c>
      <c r="B142" s="25" t="s">
        <v>759</v>
      </c>
      <c r="C142" s="15">
        <v>1.88</v>
      </c>
      <c r="D142" s="3" t="s">
        <v>257</v>
      </c>
      <c r="F142" s="6">
        <f>IF(D142="Saronno",(C142*E142)*1.05,(C142*E142)*1.22)</f>
        <v>0</v>
      </c>
    </row>
    <row r="143" spans="1:6" ht="12.75" hidden="1" customHeight="1" x14ac:dyDescent="0.2">
      <c r="A143" s="24" t="s">
        <v>60</v>
      </c>
      <c r="B143" s="25" t="s">
        <v>899</v>
      </c>
      <c r="C143" s="15">
        <v>1.5</v>
      </c>
      <c r="D143" s="3" t="s">
        <v>257</v>
      </c>
      <c r="F143" s="6">
        <f>IF(D143="Saronno",(C143*E143)*1.05,(C143*E143)*1.22)</f>
        <v>0</v>
      </c>
    </row>
    <row r="144" spans="1:6" ht="12.75" hidden="1" customHeight="1" x14ac:dyDescent="0.2">
      <c r="A144" s="24" t="s">
        <v>60</v>
      </c>
      <c r="B144" s="25" t="s">
        <v>918</v>
      </c>
      <c r="C144" s="15">
        <v>1.43</v>
      </c>
      <c r="D144" s="3" t="s">
        <v>257</v>
      </c>
      <c r="F144" s="6">
        <f>IF(D144="Saronno",(C144*E144)*1.05,(C144*E144)*1.22)</f>
        <v>0</v>
      </c>
    </row>
    <row r="145" spans="1:6" ht="12.75" hidden="1" customHeight="1" x14ac:dyDescent="0.2">
      <c r="A145" s="24" t="s">
        <v>60</v>
      </c>
      <c r="B145" s="25" t="s">
        <v>76</v>
      </c>
      <c r="C145" s="15">
        <v>3.8</v>
      </c>
      <c r="D145" s="3" t="s">
        <v>480</v>
      </c>
      <c r="F145" s="6">
        <f>IF(D145="Saronno",(C145*E145)*1.05,(C145*E145)*1.22)</f>
        <v>0</v>
      </c>
    </row>
    <row r="146" spans="1:6" ht="12.75" hidden="1" customHeight="1" x14ac:dyDescent="0.2">
      <c r="A146" s="24" t="s">
        <v>60</v>
      </c>
      <c r="B146" s="25" t="s">
        <v>59</v>
      </c>
      <c r="C146" s="15">
        <v>2.9</v>
      </c>
      <c r="D146" s="3" t="s">
        <v>257</v>
      </c>
      <c r="F146" s="6">
        <f>IF(D146="Saronno",(C146*E146)*1.05,(C146*E146)*1.22)</f>
        <v>0</v>
      </c>
    </row>
    <row r="147" spans="1:6" ht="12.75" hidden="1" customHeight="1" x14ac:dyDescent="0.2">
      <c r="A147" s="24" t="s">
        <v>60</v>
      </c>
      <c r="B147" s="25" t="s">
        <v>159</v>
      </c>
      <c r="C147" s="15">
        <v>3.5</v>
      </c>
      <c r="D147" s="3" t="s">
        <v>257</v>
      </c>
      <c r="F147" s="6">
        <f>IF(D147="Saronno",(C147*E147)*1.05,(C147*E147)*1.22)</f>
        <v>0</v>
      </c>
    </row>
    <row r="148" spans="1:6" ht="12.75" hidden="1" customHeight="1" x14ac:dyDescent="0.2">
      <c r="A148" s="24" t="s">
        <v>537</v>
      </c>
      <c r="B148" s="25" t="s">
        <v>100</v>
      </c>
      <c r="C148" s="15">
        <v>3.2</v>
      </c>
      <c r="D148" s="3" t="s">
        <v>257</v>
      </c>
      <c r="F148" s="6">
        <f>IF(D148="Saronno",(C148*E148)*1.05,(C148*E148)*1.22)</f>
        <v>0</v>
      </c>
    </row>
    <row r="149" spans="1:6" ht="12.75" hidden="1" customHeight="1" x14ac:dyDescent="0.2">
      <c r="A149" s="24" t="s">
        <v>537</v>
      </c>
      <c r="B149" s="25" t="s">
        <v>538</v>
      </c>
      <c r="C149" s="15">
        <v>2</v>
      </c>
      <c r="D149" s="3" t="s">
        <v>257</v>
      </c>
      <c r="F149" s="6">
        <f>IF(D149="Saronno",(C149*E149)*1.05,(C149*E149)*1.22)</f>
        <v>0</v>
      </c>
    </row>
    <row r="150" spans="1:6" ht="12.75" hidden="1" customHeight="1" x14ac:dyDescent="0.2">
      <c r="A150" s="24" t="s">
        <v>537</v>
      </c>
      <c r="B150" s="25" t="s">
        <v>721</v>
      </c>
      <c r="C150" s="15">
        <v>2.1</v>
      </c>
      <c r="D150" s="3" t="s">
        <v>257</v>
      </c>
      <c r="F150" s="6">
        <f>IF(D150="Saronno",(C150*E150)*1.05,(C150*E150)*1.22)</f>
        <v>0</v>
      </c>
    </row>
    <row r="151" spans="1:6" ht="12.75" hidden="1" customHeight="1" x14ac:dyDescent="0.2">
      <c r="A151" s="24" t="s">
        <v>580</v>
      </c>
      <c r="B151" s="25" t="s">
        <v>976</v>
      </c>
      <c r="C151" s="15">
        <v>5.5</v>
      </c>
      <c r="D151" s="3" t="s">
        <v>257</v>
      </c>
      <c r="F151" s="6">
        <f>IF(D151="Saronno",(C151*E151)*1.05,(C151*E151)*1.22)</f>
        <v>0</v>
      </c>
    </row>
    <row r="152" spans="1:6" ht="12.75" hidden="1" customHeight="1" x14ac:dyDescent="0.2">
      <c r="A152" s="24" t="s">
        <v>580</v>
      </c>
      <c r="B152" s="25" t="s">
        <v>960</v>
      </c>
      <c r="C152" s="15">
        <v>4.8</v>
      </c>
      <c r="D152" s="3" t="s">
        <v>257</v>
      </c>
      <c r="F152" s="6">
        <f>IF(D152="Saronno",(C152*E152)*1.05,(C152*E152)*1.22)</f>
        <v>0</v>
      </c>
    </row>
    <row r="153" spans="1:6" ht="12.75" customHeight="1" x14ac:dyDescent="0.2">
      <c r="A153" s="24" t="s">
        <v>265</v>
      </c>
      <c r="B153" s="25" t="s">
        <v>897</v>
      </c>
      <c r="C153" s="15">
        <v>14.9</v>
      </c>
      <c r="D153" s="3" t="s">
        <v>257</v>
      </c>
      <c r="E153" s="7">
        <v>1</v>
      </c>
      <c r="F153" s="6">
        <f>IF(D153="Saronno",(C153*E153)*1.05,(C153*E153)*1.22)</f>
        <v>18.178000000000001</v>
      </c>
    </row>
    <row r="154" spans="1:6" ht="12.75" hidden="1" customHeight="1" x14ac:dyDescent="0.2">
      <c r="A154" s="24" t="s">
        <v>580</v>
      </c>
      <c r="B154" s="25" t="s">
        <v>681</v>
      </c>
      <c r="C154" s="15">
        <v>4.03</v>
      </c>
      <c r="D154" s="3" t="s">
        <v>257</v>
      </c>
      <c r="F154" s="6">
        <f>IF(D154="Saronno",(C154*E154)*1.05,(C154*E154)*1.22)</f>
        <v>0</v>
      </c>
    </row>
    <row r="155" spans="1:6" ht="12.75" hidden="1" customHeight="1" x14ac:dyDescent="0.2">
      <c r="A155" s="24" t="s">
        <v>580</v>
      </c>
      <c r="B155" s="25" t="s">
        <v>656</v>
      </c>
      <c r="C155" s="15">
        <v>1.24</v>
      </c>
      <c r="D155" s="3" t="s">
        <v>257</v>
      </c>
      <c r="F155" s="6">
        <f>IF(D155="Saronno",(C155*E155)*1.05,(C155*E155)*1.22)</f>
        <v>0</v>
      </c>
    </row>
    <row r="156" spans="1:6" ht="12.75" customHeight="1" x14ac:dyDescent="0.2">
      <c r="A156" s="24" t="s">
        <v>357</v>
      </c>
      <c r="B156" s="25" t="s">
        <v>279</v>
      </c>
      <c r="C156" s="15">
        <v>0.62</v>
      </c>
      <c r="D156" s="3" t="s">
        <v>257</v>
      </c>
      <c r="E156" s="7">
        <v>24</v>
      </c>
      <c r="F156" s="6">
        <f>IF(D156="Saronno",(C156*E156)*1.05,(C156*E156)*1.22)</f>
        <v>18.153599999999997</v>
      </c>
    </row>
    <row r="157" spans="1:6" ht="12.75" hidden="1" customHeight="1" x14ac:dyDescent="0.2">
      <c r="A157" s="24" t="s">
        <v>792</v>
      </c>
      <c r="B157" s="25" t="s">
        <v>793</v>
      </c>
      <c r="C157" s="15">
        <v>4</v>
      </c>
      <c r="D157" s="3" t="s">
        <v>257</v>
      </c>
      <c r="F157" s="6">
        <f>IF(D157="Saronno",(C157*E157)*1.05,(C157*E157)*1.22)</f>
        <v>0</v>
      </c>
    </row>
    <row r="158" spans="1:6" ht="12.75" hidden="1" customHeight="1" x14ac:dyDescent="0.2">
      <c r="A158" s="24" t="s">
        <v>792</v>
      </c>
      <c r="B158" s="25" t="s">
        <v>794</v>
      </c>
      <c r="C158" s="15">
        <v>4</v>
      </c>
      <c r="D158" s="3" t="s">
        <v>257</v>
      </c>
      <c r="F158" s="6">
        <f>IF(D158="Saronno",(C158*E158)*1.05,(C158*E158)*1.22)</f>
        <v>0</v>
      </c>
    </row>
    <row r="159" spans="1:6" ht="12.75" hidden="1" customHeight="1" x14ac:dyDescent="0.2">
      <c r="A159" s="24" t="s">
        <v>608</v>
      </c>
      <c r="B159" s="25" t="s">
        <v>42</v>
      </c>
      <c r="C159" s="15">
        <v>4</v>
      </c>
      <c r="D159" s="3" t="s">
        <v>257</v>
      </c>
      <c r="F159" s="6">
        <f>IF(D159="Saronno",(C159*E159)*1.05,(C159*E159)*1.22)</f>
        <v>0</v>
      </c>
    </row>
    <row r="160" spans="1:6" ht="12.75" hidden="1" customHeight="1" x14ac:dyDescent="0.2">
      <c r="A160" s="24" t="s">
        <v>608</v>
      </c>
      <c r="B160" s="25" t="s">
        <v>35</v>
      </c>
      <c r="C160" s="15">
        <v>4</v>
      </c>
      <c r="D160" s="3" t="s">
        <v>257</v>
      </c>
      <c r="F160" s="6">
        <f>IF(D160="Saronno",(C160*E160)*1.05,(C160*E160)*1.22)</f>
        <v>0</v>
      </c>
    </row>
    <row r="161" spans="1:6" ht="12.75" hidden="1" customHeight="1" x14ac:dyDescent="0.2">
      <c r="A161" s="24" t="s">
        <v>608</v>
      </c>
      <c r="B161" s="25" t="s">
        <v>170</v>
      </c>
      <c r="C161" s="15">
        <v>2.5</v>
      </c>
      <c r="D161" s="3" t="s">
        <v>257</v>
      </c>
      <c r="F161" s="6">
        <f>IF(D161="Saronno",(C161*E161)*1.05,(C161*E161)*1.22)</f>
        <v>0</v>
      </c>
    </row>
    <row r="162" spans="1:6" ht="12.75" hidden="1" customHeight="1" x14ac:dyDescent="0.2">
      <c r="A162" s="24" t="s">
        <v>608</v>
      </c>
      <c r="B162" s="25" t="s">
        <v>607</v>
      </c>
      <c r="C162" s="15">
        <v>2.5</v>
      </c>
      <c r="D162" s="3" t="s">
        <v>257</v>
      </c>
      <c r="F162" s="6">
        <f>IF(D162="Saronno",(C162*E162)*1.05,(C162*E162)*1.22)</f>
        <v>0</v>
      </c>
    </row>
    <row r="163" spans="1:6" ht="12.75" hidden="1" customHeight="1" x14ac:dyDescent="0.2">
      <c r="A163" s="24" t="s">
        <v>608</v>
      </c>
      <c r="B163" s="25" t="s">
        <v>711</v>
      </c>
      <c r="C163" s="15">
        <v>3.99</v>
      </c>
      <c r="D163" s="3" t="s">
        <v>601</v>
      </c>
      <c r="F163" s="6">
        <f>IF(D163="Saronno",(C163*E163)*1.05,(C163*E163)*1.22)</f>
        <v>0</v>
      </c>
    </row>
    <row r="164" spans="1:6" ht="12.75" hidden="1" customHeight="1" x14ac:dyDescent="0.2">
      <c r="A164" s="24" t="s">
        <v>608</v>
      </c>
      <c r="B164" s="25" t="s">
        <v>711</v>
      </c>
      <c r="C164" s="15">
        <v>4.2</v>
      </c>
      <c r="D164" s="3" t="s">
        <v>601</v>
      </c>
      <c r="F164" s="6">
        <f>IF(D164="Saronno",(C164*E164)*1.05,(C164*E164)*1.22)</f>
        <v>0</v>
      </c>
    </row>
    <row r="165" spans="1:6" ht="12.75" hidden="1" customHeight="1" x14ac:dyDescent="0.2">
      <c r="A165" s="24" t="s">
        <v>643</v>
      </c>
      <c r="B165" s="25" t="s">
        <v>453</v>
      </c>
      <c r="C165" s="15">
        <v>6.68</v>
      </c>
      <c r="D165" s="3" t="s">
        <v>257</v>
      </c>
      <c r="F165" s="6">
        <f>IF(D165="Saronno",(C165*E165)*1.05,(C165*E165)*1.22)</f>
        <v>0</v>
      </c>
    </row>
    <row r="166" spans="1:6" ht="12.75" hidden="1" customHeight="1" x14ac:dyDescent="0.2">
      <c r="A166" s="24" t="s">
        <v>643</v>
      </c>
      <c r="B166" s="25" t="s">
        <v>62</v>
      </c>
      <c r="C166" s="15">
        <v>3.6</v>
      </c>
      <c r="D166" s="3" t="s">
        <v>480</v>
      </c>
      <c r="F166" s="6">
        <f>IF(D166="Saronno",(C166*E166)*1.05,(C166*E166)*1.22)</f>
        <v>0</v>
      </c>
    </row>
    <row r="167" spans="1:6" ht="12.75" hidden="1" customHeight="1" x14ac:dyDescent="0.2">
      <c r="A167" s="24" t="s">
        <v>643</v>
      </c>
      <c r="B167" s="25" t="s">
        <v>607</v>
      </c>
      <c r="C167" s="15">
        <v>3</v>
      </c>
      <c r="D167" s="3" t="s">
        <v>257</v>
      </c>
      <c r="F167" s="6">
        <f>IF(D167="Saronno",(C167*E167)*1.05,(C167*E167)*1.22)</f>
        <v>0</v>
      </c>
    </row>
    <row r="168" spans="1:6" ht="12.75" hidden="1" customHeight="1" x14ac:dyDescent="0.2">
      <c r="A168" s="24" t="s">
        <v>643</v>
      </c>
      <c r="B168" s="25" t="s">
        <v>711</v>
      </c>
      <c r="C168" s="15">
        <v>4.2</v>
      </c>
      <c r="D168" s="3" t="s">
        <v>601</v>
      </c>
      <c r="F168" s="6">
        <f>IF(D168="Saronno",(C168*E168)*1.05,(C168*E168)*1.22)</f>
        <v>0</v>
      </c>
    </row>
    <row r="169" spans="1:6" ht="12.75" hidden="1" customHeight="1" x14ac:dyDescent="0.2">
      <c r="A169" s="24" t="s">
        <v>643</v>
      </c>
      <c r="B169" s="25" t="s">
        <v>103</v>
      </c>
      <c r="C169" s="15">
        <v>2.88</v>
      </c>
      <c r="D169" s="3" t="s">
        <v>257</v>
      </c>
      <c r="F169" s="6">
        <f>IF(D169="Saronno",(C169*E169)*1.05,(C169*E169)*1.22)</f>
        <v>0</v>
      </c>
    </row>
    <row r="170" spans="1:6" ht="12.75" hidden="1" customHeight="1" x14ac:dyDescent="0.2">
      <c r="A170" s="24" t="s">
        <v>836</v>
      </c>
      <c r="B170" s="25" t="s">
        <v>837</v>
      </c>
      <c r="C170" s="15">
        <v>6.4</v>
      </c>
      <c r="D170" s="3" t="s">
        <v>257</v>
      </c>
      <c r="F170" s="6">
        <f>IF(D170="Saronno",(C170*E170)*1.05,(C170*E170)*1.22)</f>
        <v>0</v>
      </c>
    </row>
    <row r="171" spans="1:6" ht="12.75" hidden="1" customHeight="1" x14ac:dyDescent="0.2">
      <c r="A171" s="24" t="s">
        <v>675</v>
      </c>
      <c r="B171" s="25" t="s">
        <v>682</v>
      </c>
      <c r="C171" s="15">
        <v>12.2</v>
      </c>
      <c r="D171" s="3" t="s">
        <v>480</v>
      </c>
      <c r="F171" s="6">
        <f>IF(D171="Saronno",(C171*E171)*1.05,(C171*E171)*1.22)</f>
        <v>0</v>
      </c>
    </row>
    <row r="172" spans="1:6" ht="12.75" hidden="1" customHeight="1" x14ac:dyDescent="0.2">
      <c r="A172" s="24" t="s">
        <v>694</v>
      </c>
      <c r="B172" s="25" t="s">
        <v>695</v>
      </c>
      <c r="C172" s="15">
        <v>2.5</v>
      </c>
      <c r="D172" s="3" t="s">
        <v>257</v>
      </c>
      <c r="F172" s="6">
        <f>IF(D172="Saronno",(C172*E172)*1.05,(C172*E172)*1.22)</f>
        <v>0</v>
      </c>
    </row>
    <row r="173" spans="1:6" ht="12.75" hidden="1" customHeight="1" x14ac:dyDescent="0.2">
      <c r="A173" s="24" t="s">
        <v>694</v>
      </c>
      <c r="B173" s="25" t="s">
        <v>753</v>
      </c>
      <c r="C173" s="15">
        <v>7.5</v>
      </c>
      <c r="D173" s="3" t="s">
        <v>257</v>
      </c>
      <c r="F173" s="6">
        <f>IF(D173="Saronno",(C173*E173)*1.05,(C173*E173)*1.22)</f>
        <v>0</v>
      </c>
    </row>
    <row r="174" spans="1:6" ht="12.75" hidden="1" customHeight="1" x14ac:dyDescent="0.2">
      <c r="A174" s="24" t="s">
        <v>160</v>
      </c>
      <c r="B174" s="25" t="s">
        <v>838</v>
      </c>
      <c r="C174" s="15">
        <v>2.5</v>
      </c>
      <c r="D174" s="3" t="s">
        <v>257</v>
      </c>
      <c r="F174" s="6">
        <f>IF(D174="Saronno",(C174*E174)*1.05,(C174*E174)*1.22)</f>
        <v>0</v>
      </c>
    </row>
    <row r="175" spans="1:6" ht="12.75" hidden="1" customHeight="1" x14ac:dyDescent="0.2">
      <c r="A175" s="24" t="s">
        <v>160</v>
      </c>
      <c r="B175" s="25" t="s">
        <v>839</v>
      </c>
      <c r="C175" s="15">
        <v>7.3</v>
      </c>
      <c r="D175" s="3" t="s">
        <v>257</v>
      </c>
      <c r="F175" s="6">
        <f>IF(D175="Saronno",(C175*E175)*1.05,(C175*E175)*1.22)</f>
        <v>0</v>
      </c>
    </row>
    <row r="176" spans="1:6" ht="12.75" hidden="1" customHeight="1" x14ac:dyDescent="0.2">
      <c r="A176" s="24" t="s">
        <v>160</v>
      </c>
      <c r="B176" s="25" t="s">
        <v>161</v>
      </c>
      <c r="C176" s="15">
        <v>3</v>
      </c>
      <c r="D176" s="3" t="s">
        <v>257</v>
      </c>
      <c r="F176" s="6">
        <f>IF(D176="Saronno",(C176*E176)*1.05,(C176*E176)*1.22)</f>
        <v>0</v>
      </c>
    </row>
    <row r="177" spans="1:6" ht="12.75" hidden="1" customHeight="1" x14ac:dyDescent="0.2">
      <c r="A177" s="24" t="s">
        <v>840</v>
      </c>
      <c r="B177" s="25" t="s">
        <v>841</v>
      </c>
      <c r="C177" s="15">
        <v>6.5</v>
      </c>
      <c r="D177" s="3" t="s">
        <v>257</v>
      </c>
      <c r="F177" s="6">
        <f>IF(D177="Saronno",(C177*E177)*1.05,(C177*E177)*1.22)</f>
        <v>0</v>
      </c>
    </row>
    <row r="178" spans="1:6" ht="12.75" hidden="1" customHeight="1" x14ac:dyDescent="0.2">
      <c r="A178" s="24" t="s">
        <v>611</v>
      </c>
      <c r="B178" s="25" t="s">
        <v>140</v>
      </c>
      <c r="C178" s="15">
        <v>0.95</v>
      </c>
      <c r="D178" s="3" t="s">
        <v>257</v>
      </c>
      <c r="F178" s="6">
        <f>IF(D178="Saronno",(C178*E178)*1.05,(C178*E178)*1.22)</f>
        <v>0</v>
      </c>
    </row>
    <row r="179" spans="1:6" ht="12.75" hidden="1" customHeight="1" x14ac:dyDescent="0.2">
      <c r="A179" s="24" t="s">
        <v>611</v>
      </c>
      <c r="B179" s="25" t="s">
        <v>613</v>
      </c>
      <c r="C179" s="15">
        <v>1.42</v>
      </c>
      <c r="D179" s="3" t="s">
        <v>257</v>
      </c>
      <c r="F179" s="6">
        <f>IF(D179="Saronno",(C179*E179)*1.05,(C179*E179)*1.22)</f>
        <v>0</v>
      </c>
    </row>
    <row r="180" spans="1:6" ht="12.75" hidden="1" customHeight="1" x14ac:dyDescent="0.2">
      <c r="A180" s="24" t="s">
        <v>611</v>
      </c>
      <c r="B180" s="25" t="s">
        <v>349</v>
      </c>
      <c r="C180" s="15">
        <v>1.39</v>
      </c>
      <c r="D180" s="3" t="s">
        <v>257</v>
      </c>
      <c r="F180" s="6">
        <f>IF(D180="Saronno",(C180*E180)*1.05,(C180*E180)*1.22)</f>
        <v>0</v>
      </c>
    </row>
    <row r="181" spans="1:6" ht="12.75" hidden="1" customHeight="1" x14ac:dyDescent="0.2">
      <c r="A181" s="24" t="s">
        <v>611</v>
      </c>
      <c r="B181" s="25" t="s">
        <v>48</v>
      </c>
      <c r="C181" s="15">
        <v>1.18</v>
      </c>
      <c r="D181" s="3" t="s">
        <v>257</v>
      </c>
      <c r="F181" s="6">
        <f>IF(D181="Saronno",(C181*E181)*1.05,(C181*E181)*1.22)</f>
        <v>0</v>
      </c>
    </row>
    <row r="182" spans="1:6" ht="12.75" hidden="1" customHeight="1" x14ac:dyDescent="0.2">
      <c r="A182" s="24" t="s">
        <v>611</v>
      </c>
      <c r="B182" s="25" t="s">
        <v>350</v>
      </c>
      <c r="C182" s="15">
        <v>1.86</v>
      </c>
      <c r="D182" s="3" t="s">
        <v>257</v>
      </c>
      <c r="F182" s="6">
        <f>IF(D182="Saronno",(C182*E182)*1.05,(C182*E182)*1.22)</f>
        <v>0</v>
      </c>
    </row>
    <row r="183" spans="1:6" ht="12.75" hidden="1" customHeight="1" x14ac:dyDescent="0.2">
      <c r="A183" s="24" t="s">
        <v>611</v>
      </c>
      <c r="B183" s="25" t="s">
        <v>598</v>
      </c>
      <c r="C183" s="15">
        <v>1.4</v>
      </c>
      <c r="D183" s="3" t="s">
        <v>257</v>
      </c>
      <c r="F183" s="6">
        <f>IF(D183="Saronno",(C183*E183)*1.05,(C183*E183)*1.22)</f>
        <v>0</v>
      </c>
    </row>
    <row r="184" spans="1:6" ht="12.75" hidden="1" customHeight="1" x14ac:dyDescent="0.2">
      <c r="A184" s="24" t="s">
        <v>611</v>
      </c>
      <c r="B184" s="25" t="s">
        <v>657</v>
      </c>
      <c r="C184" s="15">
        <v>1.26</v>
      </c>
      <c r="D184" s="3" t="s">
        <v>480</v>
      </c>
      <c r="F184" s="6">
        <f>IF(D184="Saronno",(C184*E184)*1.05,(C184*E184)*1.22)</f>
        <v>0</v>
      </c>
    </row>
    <row r="185" spans="1:6" ht="12.75" hidden="1" customHeight="1" x14ac:dyDescent="0.2">
      <c r="A185" s="24" t="s">
        <v>611</v>
      </c>
      <c r="B185" s="25" t="s">
        <v>422</v>
      </c>
      <c r="C185" s="15">
        <v>1.34</v>
      </c>
      <c r="D185" s="3" t="s">
        <v>257</v>
      </c>
      <c r="F185" s="6">
        <f>IF(D185="Saronno",(C185*E185)*1.05,(C185*E185)*1.22)</f>
        <v>0</v>
      </c>
    </row>
    <row r="186" spans="1:6" ht="12.75" hidden="1" customHeight="1" x14ac:dyDescent="0.2">
      <c r="A186" s="24" t="s">
        <v>611</v>
      </c>
      <c r="B186" s="25" t="s">
        <v>153</v>
      </c>
      <c r="C186" s="15">
        <v>1.32</v>
      </c>
      <c r="D186" s="3" t="s">
        <v>480</v>
      </c>
      <c r="F186" s="6">
        <f>IF(D186="Saronno",(C186*E186)*1.05,(C186*E186)*1.22)</f>
        <v>0</v>
      </c>
    </row>
    <row r="187" spans="1:6" ht="12.75" hidden="1" customHeight="1" x14ac:dyDescent="0.2">
      <c r="A187" s="24" t="s">
        <v>611</v>
      </c>
      <c r="B187" s="25" t="s">
        <v>610</v>
      </c>
      <c r="C187" s="15">
        <v>1.4</v>
      </c>
      <c r="D187" s="3" t="s">
        <v>257</v>
      </c>
      <c r="F187" s="6">
        <f>IF(D187="Saronno",(C187*E187)*1.05,(C187*E187)*1.22)</f>
        <v>0</v>
      </c>
    </row>
    <row r="188" spans="1:6" ht="12.75" hidden="1" customHeight="1" x14ac:dyDescent="0.2">
      <c r="A188" s="24" t="s">
        <v>680</v>
      </c>
      <c r="B188" s="25" t="s">
        <v>117</v>
      </c>
      <c r="C188" s="15">
        <v>0.8</v>
      </c>
      <c r="D188" s="3" t="s">
        <v>257</v>
      </c>
      <c r="F188" s="6">
        <f>IF(D188="Saronno",(C188*E188)*1.05,(C188*E188)*1.22)</f>
        <v>0</v>
      </c>
    </row>
    <row r="189" spans="1:6" ht="12.75" hidden="1" customHeight="1" x14ac:dyDescent="0.2">
      <c r="A189" s="24" t="s">
        <v>15</v>
      </c>
      <c r="B189" s="25" t="s">
        <v>660</v>
      </c>
      <c r="C189" s="15">
        <v>0.95</v>
      </c>
      <c r="D189" s="3" t="s">
        <v>257</v>
      </c>
      <c r="F189" s="6">
        <f>IF(D189="Saronno",(C189*E189)*1.05,(C189*E189)*1.22)</f>
        <v>0</v>
      </c>
    </row>
    <row r="190" spans="1:6" ht="12.75" hidden="1" customHeight="1" x14ac:dyDescent="0.2">
      <c r="A190" s="24" t="s">
        <v>311</v>
      </c>
      <c r="B190" s="25" t="s">
        <v>45</v>
      </c>
      <c r="C190" s="15">
        <v>0.8</v>
      </c>
      <c r="D190" s="3" t="s">
        <v>480</v>
      </c>
      <c r="F190" s="6">
        <f>IF(D190="Saronno",(C190*E190)*1.05,(C190*E190)*1.22)</f>
        <v>0</v>
      </c>
    </row>
    <row r="191" spans="1:6" ht="12.75" hidden="1" customHeight="1" x14ac:dyDescent="0.2">
      <c r="A191" s="24" t="s">
        <v>954</v>
      </c>
      <c r="B191" s="25" t="s">
        <v>955</v>
      </c>
      <c r="C191" s="15">
        <v>1</v>
      </c>
      <c r="D191" s="3" t="s">
        <v>480</v>
      </c>
      <c r="F191" s="6">
        <f>IF(D191="Saronno",(C191*E191)*1.05,(C191*E191)*1.22)</f>
        <v>0</v>
      </c>
    </row>
    <row r="192" spans="1:6" ht="12.75" hidden="1" customHeight="1" x14ac:dyDescent="0.2">
      <c r="A192" s="24" t="s">
        <v>561</v>
      </c>
      <c r="B192" s="25" t="s">
        <v>562</v>
      </c>
      <c r="C192" s="15">
        <v>1.04</v>
      </c>
      <c r="D192" s="3" t="s">
        <v>257</v>
      </c>
      <c r="F192" s="6">
        <f>IF(D192="Saronno",(C192*E192)*1.05,(C192*E192)*1.22)</f>
        <v>0</v>
      </c>
    </row>
    <row r="193" spans="1:6" ht="12.75" hidden="1" customHeight="1" x14ac:dyDescent="0.2">
      <c r="A193" s="24" t="s">
        <v>729</v>
      </c>
      <c r="B193" s="25" t="s">
        <v>619</v>
      </c>
      <c r="C193" s="15">
        <v>1.04</v>
      </c>
      <c r="D193" s="3" t="s">
        <v>480</v>
      </c>
      <c r="F193" s="6">
        <f>IF(D193="Saronno",(C193*E193)*1.05,(C193*E193)*1.22)</f>
        <v>0</v>
      </c>
    </row>
    <row r="194" spans="1:6" ht="12.75" hidden="1" customHeight="1" x14ac:dyDescent="0.2">
      <c r="A194" s="24" t="s">
        <v>729</v>
      </c>
      <c r="B194" s="25" t="s">
        <v>693</v>
      </c>
      <c r="C194" s="15">
        <v>1</v>
      </c>
      <c r="D194" s="3" t="s">
        <v>257</v>
      </c>
      <c r="F194" s="6">
        <f>IF(D194="Saronno",(C194*E194)*1.05,(C194*E194)*1.22)</f>
        <v>0</v>
      </c>
    </row>
    <row r="195" spans="1:6" ht="12.75" hidden="1" customHeight="1" x14ac:dyDescent="0.2">
      <c r="A195" s="24" t="s">
        <v>729</v>
      </c>
      <c r="B195" s="25" t="s">
        <v>176</v>
      </c>
      <c r="C195" s="15">
        <v>1.02</v>
      </c>
      <c r="D195" s="3" t="s">
        <v>257</v>
      </c>
      <c r="F195" s="6">
        <f>IF(D195="Saronno",(C195*E195)*1.05,(C195*E195)*1.22)</f>
        <v>0</v>
      </c>
    </row>
    <row r="196" spans="1:6" ht="12.75" hidden="1" customHeight="1" x14ac:dyDescent="0.2">
      <c r="A196" s="24" t="s">
        <v>729</v>
      </c>
      <c r="B196" s="25" t="s">
        <v>452</v>
      </c>
      <c r="C196" s="15">
        <v>1.08</v>
      </c>
      <c r="D196" s="3" t="s">
        <v>257</v>
      </c>
      <c r="F196" s="6">
        <f>IF(D196="Saronno",(C196*E196)*1.05,(C196*E196)*1.22)</f>
        <v>0</v>
      </c>
    </row>
    <row r="197" spans="1:6" ht="12.75" hidden="1" customHeight="1" x14ac:dyDescent="0.2">
      <c r="A197" s="24" t="s">
        <v>729</v>
      </c>
      <c r="B197" s="25" t="s">
        <v>547</v>
      </c>
      <c r="C197" s="15">
        <v>1.04</v>
      </c>
      <c r="D197" s="3" t="s">
        <v>257</v>
      </c>
      <c r="F197" s="6">
        <f>IF(D197="Saronno",(C197*E197)*1.05,(C197*E197)*1.22)</f>
        <v>0</v>
      </c>
    </row>
    <row r="198" spans="1:6" ht="12.75" hidden="1" customHeight="1" x14ac:dyDescent="0.2">
      <c r="A198" s="24" t="s">
        <v>155</v>
      </c>
      <c r="B198" s="25" t="s">
        <v>215</v>
      </c>
      <c r="C198" s="15">
        <v>1.02</v>
      </c>
      <c r="D198" s="3" t="s">
        <v>257</v>
      </c>
      <c r="F198" s="6">
        <f>IF(D198="Saronno",(C198*E198)*1.05,(C198*E198)*1.22)</f>
        <v>0</v>
      </c>
    </row>
    <row r="199" spans="1:6" ht="12.75" hidden="1" customHeight="1" x14ac:dyDescent="0.2">
      <c r="A199" s="24" t="s">
        <v>155</v>
      </c>
      <c r="B199" s="25" t="s">
        <v>57</v>
      </c>
      <c r="C199" s="15">
        <v>1.06</v>
      </c>
      <c r="D199" s="3" t="s">
        <v>257</v>
      </c>
      <c r="F199" s="6">
        <f>IF(D199="Saronno",(C199*E199)*1.05,(C199*E199)*1.22)</f>
        <v>0</v>
      </c>
    </row>
    <row r="200" spans="1:6" ht="12.75" hidden="1" customHeight="1" x14ac:dyDescent="0.2">
      <c r="A200" s="24" t="s">
        <v>155</v>
      </c>
      <c r="B200" s="25" t="s">
        <v>540</v>
      </c>
      <c r="C200" s="15">
        <v>1</v>
      </c>
      <c r="D200" s="3" t="s">
        <v>257</v>
      </c>
      <c r="F200" s="6">
        <f>IF(D200="Saronno",(C200*E200)*1.05,(C200*E200)*1.22)</f>
        <v>0</v>
      </c>
    </row>
    <row r="201" spans="1:6" ht="12.75" hidden="1" customHeight="1" x14ac:dyDescent="0.2">
      <c r="A201" s="24" t="s">
        <v>155</v>
      </c>
      <c r="B201" s="25" t="s">
        <v>541</v>
      </c>
      <c r="C201" s="15">
        <v>0.99</v>
      </c>
      <c r="D201" s="3" t="s">
        <v>257</v>
      </c>
      <c r="F201" s="6">
        <f>IF(D201="Saronno",(C201*E201)*1.05,(C201*E201)*1.22)</f>
        <v>0</v>
      </c>
    </row>
    <row r="202" spans="1:6" ht="12.75" hidden="1" customHeight="1" x14ac:dyDescent="0.2">
      <c r="A202" s="24" t="s">
        <v>362</v>
      </c>
      <c r="B202" s="25" t="s">
        <v>980</v>
      </c>
      <c r="C202" s="15">
        <v>0.9</v>
      </c>
      <c r="D202" s="3" t="s">
        <v>257</v>
      </c>
      <c r="F202" s="6">
        <f>IF(D202="Saronno",(C202*E202)*1.05,(C202*E202)*1.22)</f>
        <v>0</v>
      </c>
    </row>
    <row r="203" spans="1:6" ht="12.75" hidden="1" customHeight="1" x14ac:dyDescent="0.2">
      <c r="A203" s="24" t="s">
        <v>362</v>
      </c>
      <c r="B203" s="25" t="s">
        <v>363</v>
      </c>
      <c r="C203" s="15">
        <v>1.2</v>
      </c>
      <c r="D203" s="3" t="s">
        <v>257</v>
      </c>
      <c r="F203" s="6">
        <f>IF(D203="Saronno",(C203*E203)*1.05,(C203*E203)*1.22)</f>
        <v>0</v>
      </c>
    </row>
    <row r="204" spans="1:6" ht="12.75" hidden="1" customHeight="1" x14ac:dyDescent="0.2">
      <c r="A204" s="24" t="s">
        <v>362</v>
      </c>
      <c r="B204" s="25" t="s">
        <v>455</v>
      </c>
      <c r="C204" s="15">
        <v>1</v>
      </c>
      <c r="D204" s="3" t="s">
        <v>257</v>
      </c>
      <c r="F204" s="6">
        <f>IF(D204="Saronno",(C204*E204)*1.05,(C204*E204)*1.22)</f>
        <v>0</v>
      </c>
    </row>
    <row r="205" spans="1:6" ht="12.75" hidden="1" customHeight="1" x14ac:dyDescent="0.2">
      <c r="A205" s="24" t="s">
        <v>362</v>
      </c>
      <c r="B205" s="25" t="s">
        <v>485</v>
      </c>
      <c r="C205" s="15">
        <v>1.42</v>
      </c>
      <c r="D205" s="3" t="s">
        <v>257</v>
      </c>
      <c r="F205" s="6">
        <f>IF(D205="Saronno",(C205*E205)*1.05,(C205*E205)*1.22)</f>
        <v>0</v>
      </c>
    </row>
    <row r="206" spans="1:6" ht="12.75" hidden="1" customHeight="1" x14ac:dyDescent="0.2">
      <c r="A206" s="24" t="s">
        <v>115</v>
      </c>
      <c r="B206" s="25" t="s">
        <v>116</v>
      </c>
      <c r="C206" s="15">
        <v>0.62</v>
      </c>
      <c r="D206" s="3" t="s">
        <v>257</v>
      </c>
      <c r="F206" s="6">
        <f>IF(D206="Saronno",(C206*E206)*1.05,(C206*E206)*1.22)</f>
        <v>0</v>
      </c>
    </row>
    <row r="207" spans="1:6" ht="12.75" hidden="1" customHeight="1" x14ac:dyDescent="0.2">
      <c r="A207" s="24" t="s">
        <v>551</v>
      </c>
      <c r="B207" s="25" t="s">
        <v>683</v>
      </c>
      <c r="C207" s="15">
        <v>0.7</v>
      </c>
      <c r="D207" s="3" t="s">
        <v>480</v>
      </c>
      <c r="F207" s="6">
        <f>IF(D207="Saronno",(C207*E207)*1.05,(C207*E207)*1.22)</f>
        <v>0</v>
      </c>
    </row>
    <row r="208" spans="1:6" ht="12.75" hidden="1" customHeight="1" x14ac:dyDescent="0.2">
      <c r="A208" s="24" t="s">
        <v>551</v>
      </c>
      <c r="B208" s="25" t="s">
        <v>550</v>
      </c>
      <c r="C208" s="15">
        <v>0.93</v>
      </c>
      <c r="D208" s="3" t="s">
        <v>257</v>
      </c>
      <c r="F208" s="6">
        <f>IF(D208="Saronno",(C208*E208)*1.05,(C208*E208)*1.22)</f>
        <v>0</v>
      </c>
    </row>
    <row r="209" spans="1:6" ht="12.75" hidden="1" customHeight="1" x14ac:dyDescent="0.2">
      <c r="A209" s="24" t="s">
        <v>551</v>
      </c>
      <c r="B209" s="25" t="s">
        <v>714</v>
      </c>
      <c r="C209" s="15">
        <v>0.9</v>
      </c>
      <c r="D209" s="3" t="s">
        <v>480</v>
      </c>
      <c r="F209" s="6">
        <f>IF(D209="Saronno",(C209*E209)*1.05,(C209*E209)*1.22)</f>
        <v>0</v>
      </c>
    </row>
    <row r="210" spans="1:6" ht="12.75" hidden="1" customHeight="1" x14ac:dyDescent="0.2">
      <c r="A210" s="24" t="s">
        <v>551</v>
      </c>
      <c r="B210" s="25" t="s">
        <v>83</v>
      </c>
      <c r="C210" s="15">
        <v>0.96</v>
      </c>
      <c r="D210" s="3" t="s">
        <v>257</v>
      </c>
      <c r="F210" s="6">
        <f>IF(D210="Saronno",(C210*E210)*1.05,(C210*E210)*1.22)</f>
        <v>0</v>
      </c>
    </row>
    <row r="211" spans="1:6" ht="12.75" hidden="1" customHeight="1" x14ac:dyDescent="0.2">
      <c r="A211" s="24" t="s">
        <v>551</v>
      </c>
      <c r="B211" s="25" t="s">
        <v>685</v>
      </c>
      <c r="C211" s="15">
        <v>0.99</v>
      </c>
      <c r="D211" s="3" t="s">
        <v>480</v>
      </c>
      <c r="F211" s="6">
        <f>IF(D211="Saronno",(C211*E211)*1.05,(C211*E211)*1.22)</f>
        <v>0</v>
      </c>
    </row>
    <row r="212" spans="1:6" ht="12.75" hidden="1" customHeight="1" x14ac:dyDescent="0.2">
      <c r="A212" s="24" t="s">
        <v>551</v>
      </c>
      <c r="B212" s="25" t="s">
        <v>684</v>
      </c>
      <c r="C212" s="15">
        <v>0.99</v>
      </c>
      <c r="D212" s="3" t="s">
        <v>480</v>
      </c>
      <c r="F212" s="6">
        <f>IF(D212="Saronno",(C212*E212)*1.05,(C212*E212)*1.22)</f>
        <v>0</v>
      </c>
    </row>
    <row r="213" spans="1:6" ht="12.75" hidden="1" customHeight="1" x14ac:dyDescent="0.2">
      <c r="A213" s="24" t="s">
        <v>551</v>
      </c>
      <c r="B213" s="25" t="s">
        <v>673</v>
      </c>
      <c r="C213" s="15">
        <v>1.04</v>
      </c>
      <c r="D213" s="3" t="s">
        <v>480</v>
      </c>
      <c r="F213" s="6">
        <f>IF(D213="Saronno",(C213*E213)*1.05,(C213*E213)*1.22)</f>
        <v>0</v>
      </c>
    </row>
    <row r="214" spans="1:6" ht="12.75" hidden="1" customHeight="1" x14ac:dyDescent="0.2">
      <c r="A214" s="24" t="s">
        <v>551</v>
      </c>
      <c r="B214" s="25" t="s">
        <v>671</v>
      </c>
      <c r="C214" s="15">
        <v>0.99</v>
      </c>
      <c r="D214" s="3" t="s">
        <v>480</v>
      </c>
      <c r="F214" s="6">
        <f>IF(D214="Saronno",(C214*E214)*1.05,(C214*E214)*1.22)</f>
        <v>0</v>
      </c>
    </row>
    <row r="215" spans="1:6" ht="12.75" hidden="1" customHeight="1" x14ac:dyDescent="0.2">
      <c r="A215" s="24" t="s">
        <v>551</v>
      </c>
      <c r="B215" s="25" t="s">
        <v>676</v>
      </c>
      <c r="C215" s="15">
        <v>0.63</v>
      </c>
      <c r="D215" s="3" t="s">
        <v>480</v>
      </c>
      <c r="F215" s="6">
        <f>IF(D215="Saronno",(C215*E215)*1.05,(C215*E215)*1.22)</f>
        <v>0</v>
      </c>
    </row>
    <row r="216" spans="1:6" ht="12.75" hidden="1" customHeight="1" x14ac:dyDescent="0.2">
      <c r="A216" s="24" t="s">
        <v>382</v>
      </c>
      <c r="B216" s="25" t="s">
        <v>383</v>
      </c>
      <c r="C216" s="15">
        <v>1.29</v>
      </c>
      <c r="D216" s="3" t="s">
        <v>257</v>
      </c>
      <c r="F216" s="6">
        <f>IF(D216="Saronno",(C216*E216)*1.05,(C216*E216)*1.22)</f>
        <v>0</v>
      </c>
    </row>
    <row r="217" spans="1:6" ht="12.75" hidden="1" customHeight="1" x14ac:dyDescent="0.2">
      <c r="A217" s="24" t="s">
        <v>378</v>
      </c>
      <c r="B217" s="25" t="s">
        <v>380</v>
      </c>
      <c r="C217" s="15">
        <v>0.78</v>
      </c>
      <c r="D217" s="3" t="s">
        <v>257</v>
      </c>
      <c r="F217" s="6">
        <f>IF(D217="Saronno",(C217*E217)*1.05,(C217*E217)*1.22)</f>
        <v>0</v>
      </c>
    </row>
    <row r="218" spans="1:6" ht="12.75" hidden="1" customHeight="1" x14ac:dyDescent="0.2">
      <c r="A218" s="24" t="s">
        <v>378</v>
      </c>
      <c r="B218" s="25" t="s">
        <v>594</v>
      </c>
      <c r="C218" s="15">
        <v>1.4</v>
      </c>
      <c r="D218" s="3" t="s">
        <v>257</v>
      </c>
      <c r="F218" s="6">
        <f>IF(D218="Saronno",(C218*E218)*1.05,(C218*E218)*1.22)</f>
        <v>0</v>
      </c>
    </row>
    <row r="219" spans="1:6" ht="12.75" hidden="1" customHeight="1" x14ac:dyDescent="0.2">
      <c r="A219" s="24" t="s">
        <v>378</v>
      </c>
      <c r="B219" s="25" t="s">
        <v>558</v>
      </c>
      <c r="C219" s="15">
        <v>0.72</v>
      </c>
      <c r="D219" s="3" t="s">
        <v>257</v>
      </c>
      <c r="F219" s="6">
        <f>IF(D219="Saronno",(C219*E219)*1.05,(C219*E219)*1.22)</f>
        <v>0</v>
      </c>
    </row>
    <row r="220" spans="1:6" ht="12.75" hidden="1" customHeight="1" x14ac:dyDescent="0.2">
      <c r="A220" s="24" t="s">
        <v>378</v>
      </c>
      <c r="B220" s="25" t="s">
        <v>494</v>
      </c>
      <c r="C220" s="15">
        <v>0.7</v>
      </c>
      <c r="D220" s="3" t="s">
        <v>257</v>
      </c>
      <c r="F220" s="6">
        <f>IF(D220="Saronno",(C220*E220)*1.05,(C220*E220)*1.22)</f>
        <v>0</v>
      </c>
    </row>
    <row r="221" spans="1:6" ht="12.75" hidden="1" customHeight="1" x14ac:dyDescent="0.2">
      <c r="A221" s="24" t="s">
        <v>378</v>
      </c>
      <c r="B221" s="25" t="s">
        <v>381</v>
      </c>
      <c r="C221" s="15">
        <v>0.72</v>
      </c>
      <c r="D221" s="3" t="s">
        <v>257</v>
      </c>
      <c r="F221" s="6">
        <f>IF(D221="Saronno",(C221*E221)*1.05,(C221*E221)*1.22)</f>
        <v>0</v>
      </c>
    </row>
    <row r="222" spans="1:6" ht="12.75" hidden="1" customHeight="1" x14ac:dyDescent="0.2">
      <c r="A222" s="24" t="s">
        <v>378</v>
      </c>
      <c r="B222" s="25" t="s">
        <v>966</v>
      </c>
      <c r="C222" s="15">
        <v>1.1499999999999999</v>
      </c>
      <c r="D222" s="3" t="s">
        <v>257</v>
      </c>
      <c r="F222" s="6">
        <f>IF(D222="Saronno",(C222*E222)*1.05,(C222*E222)*1.22)</f>
        <v>0</v>
      </c>
    </row>
    <row r="223" spans="1:6" ht="12.75" hidden="1" customHeight="1" x14ac:dyDescent="0.2">
      <c r="A223" s="24" t="s">
        <v>247</v>
      </c>
      <c r="B223" s="25" t="s">
        <v>1044</v>
      </c>
      <c r="C223" s="15">
        <v>1.25</v>
      </c>
      <c r="D223" s="3" t="s">
        <v>257</v>
      </c>
      <c r="F223" s="6">
        <f>IF(D223="Saronno",(C223*E223)*1.05,(C223*E223)*1.22)</f>
        <v>0</v>
      </c>
    </row>
    <row r="224" spans="1:6" ht="12.75" hidden="1" customHeight="1" x14ac:dyDescent="0.2">
      <c r="A224" s="24" t="s">
        <v>247</v>
      </c>
      <c r="B224" s="25" t="s">
        <v>319</v>
      </c>
      <c r="C224" s="15">
        <v>1.21</v>
      </c>
      <c r="D224" s="3" t="s">
        <v>257</v>
      </c>
      <c r="F224" s="6">
        <f>IF(D224="Saronno",(C224*E224)*1.05,(C224*E224)*1.22)</f>
        <v>0</v>
      </c>
    </row>
    <row r="225" spans="1:6" ht="12.75" hidden="1" customHeight="1" x14ac:dyDescent="0.2">
      <c r="A225" s="24" t="s">
        <v>247</v>
      </c>
      <c r="B225" s="25" t="s">
        <v>482</v>
      </c>
      <c r="C225" s="15">
        <f>1.58</f>
        <v>1.58</v>
      </c>
      <c r="D225" s="3" t="s">
        <v>480</v>
      </c>
      <c r="F225" s="6">
        <f>IF(D225="Saronno",(C225*E225)*1.05,(C225*E225)*1.22)</f>
        <v>0</v>
      </c>
    </row>
    <row r="226" spans="1:6" ht="12.75" hidden="1" customHeight="1" x14ac:dyDescent="0.2">
      <c r="A226" s="24" t="s">
        <v>247</v>
      </c>
      <c r="B226" s="25" t="s">
        <v>923</v>
      </c>
      <c r="C226" s="15">
        <v>0.56000000000000005</v>
      </c>
      <c r="D226" s="3" t="s">
        <v>257</v>
      </c>
      <c r="F226" s="6">
        <f>IF(D226="Saronno",(C226*E226)*1.05,(C226*E226)*1.22)</f>
        <v>0</v>
      </c>
    </row>
    <row r="227" spans="1:6" ht="12.75" hidden="1" customHeight="1" x14ac:dyDescent="0.2">
      <c r="A227" s="24" t="s">
        <v>247</v>
      </c>
      <c r="B227" s="25" t="s">
        <v>552</v>
      </c>
      <c r="C227" s="15">
        <v>0.49</v>
      </c>
      <c r="D227" s="3" t="s">
        <v>257</v>
      </c>
      <c r="F227" s="6">
        <f>IF(D227="Saronno",(C227*E227)*1.05,(C227*E227)*1.22)</f>
        <v>0</v>
      </c>
    </row>
    <row r="228" spans="1:6" ht="12.75" hidden="1" customHeight="1" x14ac:dyDescent="0.2">
      <c r="A228" s="24" t="s">
        <v>247</v>
      </c>
      <c r="B228" s="25" t="s">
        <v>867</v>
      </c>
      <c r="C228" s="15">
        <v>0.55000000000000004</v>
      </c>
      <c r="D228" s="3" t="s">
        <v>257</v>
      </c>
      <c r="F228" s="6">
        <f>IF(D228="Saronno",(C228*E228)*1.05,(C228*E228)*1.22)</f>
        <v>0</v>
      </c>
    </row>
    <row r="229" spans="1:6" ht="12.75" hidden="1" customHeight="1" x14ac:dyDescent="0.2">
      <c r="A229" s="24" t="s">
        <v>247</v>
      </c>
      <c r="B229" s="25" t="s">
        <v>33</v>
      </c>
      <c r="C229" s="15">
        <v>1.1000000000000001</v>
      </c>
      <c r="D229" s="3" t="s">
        <v>257</v>
      </c>
      <c r="F229" s="6">
        <f>IF(D229="Saronno",(C229*E229)*1.05,(C229*E229)*1.22)</f>
        <v>0</v>
      </c>
    </row>
    <row r="230" spans="1:6" ht="12.75" hidden="1" customHeight="1" x14ac:dyDescent="0.2">
      <c r="A230" s="24" t="s">
        <v>247</v>
      </c>
      <c r="B230" s="25" t="s">
        <v>958</v>
      </c>
      <c r="C230" s="15">
        <v>1.06</v>
      </c>
      <c r="D230" s="3" t="s">
        <v>480</v>
      </c>
      <c r="F230" s="6">
        <f>IF(D230="Saronno",(C230*E230)*1.05,(C230*E230)*1.22)</f>
        <v>0</v>
      </c>
    </row>
    <row r="231" spans="1:6" ht="12.75" hidden="1" customHeight="1" x14ac:dyDescent="0.2">
      <c r="A231" s="24" t="s">
        <v>247</v>
      </c>
      <c r="B231" s="25" t="s">
        <v>795</v>
      </c>
      <c r="C231" s="15">
        <v>1.1599999999999999</v>
      </c>
      <c r="D231" s="3" t="s">
        <v>480</v>
      </c>
      <c r="F231" s="6">
        <f>IF(D231="Saronno",(C231*E231)*1.05,(C231*E231)*1.22)</f>
        <v>0</v>
      </c>
    </row>
    <row r="232" spans="1:6" ht="12.75" hidden="1" customHeight="1" x14ac:dyDescent="0.2">
      <c r="A232" s="24" t="s">
        <v>247</v>
      </c>
      <c r="B232" s="25" t="s">
        <v>796</v>
      </c>
      <c r="C232" s="15">
        <v>1</v>
      </c>
      <c r="D232" s="3" t="s">
        <v>257</v>
      </c>
      <c r="F232" s="6">
        <f>IF(D232="Saronno",(C232*E232)*1.05,(C232*E232)*1.22)</f>
        <v>0</v>
      </c>
    </row>
    <row r="233" spans="1:6" ht="12.75" hidden="1" customHeight="1" x14ac:dyDescent="0.2">
      <c r="A233" s="24" t="s">
        <v>247</v>
      </c>
      <c r="B233" s="25" t="s">
        <v>717</v>
      </c>
      <c r="C233" s="15">
        <v>0.92</v>
      </c>
      <c r="D233" s="3" t="s">
        <v>480</v>
      </c>
      <c r="F233" s="6">
        <f>IF(D233="Saronno",(C233*E233)*1.05,(C233*E233)*1.22)</f>
        <v>0</v>
      </c>
    </row>
    <row r="234" spans="1:6" ht="12.75" hidden="1" customHeight="1" x14ac:dyDescent="0.2">
      <c r="A234" s="24" t="s">
        <v>247</v>
      </c>
      <c r="B234" s="25" t="s">
        <v>902</v>
      </c>
      <c r="C234" s="15">
        <v>1.1499999999999999</v>
      </c>
      <c r="D234" s="3" t="s">
        <v>257</v>
      </c>
      <c r="F234" s="6">
        <f>IF(D234="Saronno",(C234*E234)*1.05,(C234*E234)*1.22)</f>
        <v>0</v>
      </c>
    </row>
    <row r="235" spans="1:6" ht="12.75" hidden="1" customHeight="1" x14ac:dyDescent="0.2">
      <c r="A235" s="24" t="s">
        <v>247</v>
      </c>
      <c r="B235" s="25" t="s">
        <v>866</v>
      </c>
      <c r="C235" s="15">
        <v>1</v>
      </c>
      <c r="D235" s="3" t="s">
        <v>257</v>
      </c>
      <c r="F235" s="6">
        <f>IF(D235="Saronno",(C235*E235)*1.05,(C235*E235)*1.22)</f>
        <v>0</v>
      </c>
    </row>
    <row r="236" spans="1:6" ht="12.75" hidden="1" customHeight="1" x14ac:dyDescent="0.2">
      <c r="A236" s="24" t="s">
        <v>247</v>
      </c>
      <c r="B236" s="25" t="s">
        <v>564</v>
      </c>
      <c r="C236" s="15">
        <v>1.68</v>
      </c>
      <c r="D236" s="3" t="s">
        <v>257</v>
      </c>
      <c r="F236" s="6">
        <f>IF(D236="Saronno",(C236*E236)*1.05,(C236*E236)*1.22)</f>
        <v>0</v>
      </c>
    </row>
    <row r="237" spans="1:6" ht="12.75" hidden="1" customHeight="1" x14ac:dyDescent="0.2">
      <c r="A237" s="24" t="s">
        <v>247</v>
      </c>
      <c r="B237" s="25" t="s">
        <v>0</v>
      </c>
      <c r="C237" s="15">
        <v>1</v>
      </c>
      <c r="D237" s="3" t="s">
        <v>257</v>
      </c>
      <c r="F237" s="6">
        <f>IF(D237="Saronno",(C237*E237)*1.05,(C237*E237)*1.22)</f>
        <v>0</v>
      </c>
    </row>
    <row r="238" spans="1:6" ht="12.75" hidden="1" customHeight="1" x14ac:dyDescent="0.2">
      <c r="A238" s="24" t="s">
        <v>247</v>
      </c>
      <c r="B238" s="25" t="s">
        <v>320</v>
      </c>
      <c r="C238" s="15">
        <v>1.99</v>
      </c>
      <c r="D238" s="3" t="s">
        <v>257</v>
      </c>
      <c r="F238" s="6">
        <f>IF(D238="Saronno",(C238*E238)*1.05,(C238*E238)*1.22)</f>
        <v>0</v>
      </c>
    </row>
    <row r="239" spans="1:6" ht="12.75" hidden="1" customHeight="1" x14ac:dyDescent="0.2">
      <c r="A239" s="24" t="s">
        <v>247</v>
      </c>
      <c r="B239" s="25" t="s">
        <v>261</v>
      </c>
      <c r="C239" s="15">
        <v>1.63</v>
      </c>
      <c r="D239" s="3" t="s">
        <v>257</v>
      </c>
      <c r="F239" s="6">
        <f>IF(D239="Saronno",(C239*E239)*1.05,(C239*E239)*1.22)</f>
        <v>0</v>
      </c>
    </row>
    <row r="240" spans="1:6" ht="12.75" hidden="1" customHeight="1" x14ac:dyDescent="0.2">
      <c r="A240" s="24" t="s">
        <v>247</v>
      </c>
      <c r="B240" s="25" t="s">
        <v>178</v>
      </c>
      <c r="C240" s="15">
        <v>2</v>
      </c>
      <c r="D240" s="3" t="s">
        <v>257</v>
      </c>
      <c r="F240" s="6">
        <f>IF(D240="Saronno",(C240*E240)*1.05,(C240*E240)*1.22)</f>
        <v>0</v>
      </c>
    </row>
    <row r="241" spans="1:6" ht="12.75" hidden="1" customHeight="1" x14ac:dyDescent="0.2">
      <c r="A241" s="24" t="s">
        <v>247</v>
      </c>
      <c r="B241" s="25" t="s">
        <v>972</v>
      </c>
      <c r="C241" s="15">
        <v>1.19</v>
      </c>
      <c r="D241" s="3" t="s">
        <v>257</v>
      </c>
      <c r="F241" s="6">
        <f>IF(D241="Saronno",(C241*E241)*1.05,(C241*E241)*1.22)</f>
        <v>0</v>
      </c>
    </row>
    <row r="242" spans="1:6" ht="12.75" hidden="1" customHeight="1" x14ac:dyDescent="0.2">
      <c r="A242" s="24" t="s">
        <v>110</v>
      </c>
      <c r="B242" s="25" t="s">
        <v>111</v>
      </c>
      <c r="C242" s="15">
        <v>0.89</v>
      </c>
      <c r="D242" s="3" t="s">
        <v>257</v>
      </c>
      <c r="F242" s="6">
        <f>IF(D242="Saronno",(C242*E242)*1.05,(C242*E242)*1.22)</f>
        <v>0</v>
      </c>
    </row>
    <row r="243" spans="1:6" ht="12.75" hidden="1" customHeight="1" x14ac:dyDescent="0.2">
      <c r="A243" s="24" t="s">
        <v>609</v>
      </c>
      <c r="B243" s="25" t="s">
        <v>797</v>
      </c>
      <c r="C243" s="15">
        <v>1.2</v>
      </c>
      <c r="D243" s="3" t="s">
        <v>257</v>
      </c>
      <c r="F243" s="6">
        <f>IF(D243="Saronno",(C243*E243)*1.05,(C243*E243)*1.22)</f>
        <v>0</v>
      </c>
    </row>
    <row r="244" spans="1:6" ht="12.75" hidden="1" customHeight="1" x14ac:dyDescent="0.2">
      <c r="A244" s="24" t="s">
        <v>609</v>
      </c>
      <c r="B244" s="25" t="s">
        <v>84</v>
      </c>
      <c r="C244" s="15">
        <v>0.77500000000000002</v>
      </c>
      <c r="D244" s="3" t="s">
        <v>257</v>
      </c>
      <c r="F244" s="6">
        <f>IF(D244="Saronno",(C244*E244)*1.05,(C244*E244)*1.22)</f>
        <v>0</v>
      </c>
    </row>
    <row r="245" spans="1:6" ht="12.75" hidden="1" customHeight="1" x14ac:dyDescent="0.2">
      <c r="A245" s="24" t="s">
        <v>469</v>
      </c>
      <c r="B245" s="25" t="s">
        <v>300</v>
      </c>
      <c r="C245" s="15">
        <v>1.1499999999999999</v>
      </c>
      <c r="D245" s="3" t="s">
        <v>257</v>
      </c>
      <c r="F245" s="6">
        <f>IF(D245="Saronno",(C245*E245)*1.05,(C245*E245)*1.22)</f>
        <v>0</v>
      </c>
    </row>
    <row r="246" spans="1:6" ht="12.75" hidden="1" customHeight="1" x14ac:dyDescent="0.2">
      <c r="A246" s="24" t="s">
        <v>469</v>
      </c>
      <c r="B246" s="25" t="s">
        <v>585</v>
      </c>
      <c r="C246" s="15">
        <v>1.9</v>
      </c>
      <c r="D246" s="3" t="s">
        <v>257</v>
      </c>
      <c r="F246" s="6">
        <f>IF(D246="Saronno",(C246*E246)*1.05,(C246*E246)*1.22)</f>
        <v>0</v>
      </c>
    </row>
    <row r="247" spans="1:6" ht="12.75" hidden="1" customHeight="1" x14ac:dyDescent="0.2">
      <c r="A247" s="24" t="s">
        <v>469</v>
      </c>
      <c r="B247" s="25" t="s">
        <v>642</v>
      </c>
      <c r="C247" s="15">
        <v>1.68</v>
      </c>
      <c r="D247" s="3" t="s">
        <v>257</v>
      </c>
      <c r="F247" s="6">
        <f>IF(D247="Saronno",(C247*E247)*1.05,(C247*E247)*1.22)</f>
        <v>0</v>
      </c>
    </row>
    <row r="248" spans="1:6" ht="12.75" hidden="1" customHeight="1" x14ac:dyDescent="0.2">
      <c r="A248" s="24" t="s">
        <v>148</v>
      </c>
      <c r="B248" s="25" t="s">
        <v>79</v>
      </c>
      <c r="C248" s="15">
        <v>1.62</v>
      </c>
      <c r="D248" s="3" t="s">
        <v>480</v>
      </c>
      <c r="F248" s="6">
        <f>IF(D248="Saronno",(C248*E248)*1.05,(C248*E248)*1.22)</f>
        <v>0</v>
      </c>
    </row>
    <row r="249" spans="1:6" ht="12.75" hidden="1" customHeight="1" x14ac:dyDescent="0.2">
      <c r="A249" s="24" t="s">
        <v>148</v>
      </c>
      <c r="B249" s="25" t="s">
        <v>652</v>
      </c>
      <c r="C249" s="15">
        <v>1.1000000000000001</v>
      </c>
      <c r="D249" s="3" t="s">
        <v>480</v>
      </c>
      <c r="F249" s="6">
        <f>IF(D249="Saronno",(C249*E249)*1.05,(C249*E249)*1.22)</f>
        <v>0</v>
      </c>
    </row>
    <row r="250" spans="1:6" ht="12.75" hidden="1" customHeight="1" x14ac:dyDescent="0.2">
      <c r="A250" s="24" t="s">
        <v>148</v>
      </c>
      <c r="B250" s="25" t="s">
        <v>334</v>
      </c>
      <c r="C250" s="15">
        <v>0.9</v>
      </c>
      <c r="D250" s="3" t="s">
        <v>257</v>
      </c>
      <c r="F250" s="6">
        <f>IF(D250="Saronno",(C250*E250)*1.05,(C250*E250)*1.22)</f>
        <v>0</v>
      </c>
    </row>
    <row r="251" spans="1:6" ht="12.75" hidden="1" customHeight="1" x14ac:dyDescent="0.2">
      <c r="A251" s="24" t="s">
        <v>148</v>
      </c>
      <c r="B251" s="25" t="s">
        <v>149</v>
      </c>
      <c r="C251" s="15">
        <v>0.95</v>
      </c>
      <c r="D251" s="3" t="s">
        <v>480</v>
      </c>
      <c r="F251" s="6">
        <f>IF(D251="Saronno",(C251*E251)*1.05,(C251*E251)*1.22)</f>
        <v>0</v>
      </c>
    </row>
    <row r="252" spans="1:6" ht="12.75" hidden="1" customHeight="1" x14ac:dyDescent="0.2">
      <c r="A252" s="24" t="s">
        <v>323</v>
      </c>
      <c r="B252" s="25" t="s">
        <v>339</v>
      </c>
      <c r="C252" s="15">
        <v>14</v>
      </c>
      <c r="D252" s="3" t="s">
        <v>256</v>
      </c>
      <c r="F252" s="6">
        <f>IF(D252="Saronno",(C252*E252)*1.05,(C252*E252)*1.22)</f>
        <v>0</v>
      </c>
    </row>
    <row r="253" spans="1:6" ht="12.75" hidden="1" customHeight="1" x14ac:dyDescent="0.2">
      <c r="A253" s="24" t="s">
        <v>323</v>
      </c>
      <c r="B253" s="25" t="s">
        <v>324</v>
      </c>
      <c r="C253" s="15">
        <v>16.11</v>
      </c>
      <c r="D253" s="3" t="s">
        <v>256</v>
      </c>
      <c r="F253" s="6">
        <f>IF(D253="Saronno",(C253*E253)*1.05,(C253*E253)*1.22)</f>
        <v>0</v>
      </c>
    </row>
    <row r="254" spans="1:6" ht="12.75" hidden="1" customHeight="1" x14ac:dyDescent="0.2">
      <c r="A254" s="24" t="s">
        <v>323</v>
      </c>
      <c r="B254" s="25" t="s">
        <v>327</v>
      </c>
      <c r="C254" s="15">
        <v>24.12</v>
      </c>
      <c r="D254" s="3" t="s">
        <v>256</v>
      </c>
      <c r="F254" s="6">
        <f>IF(D254="Saronno",(C254*E254)*1.05,(C254*E254)*1.22)</f>
        <v>0</v>
      </c>
    </row>
    <row r="255" spans="1:6" ht="12.75" hidden="1" customHeight="1" x14ac:dyDescent="0.2">
      <c r="A255" s="24" t="s">
        <v>323</v>
      </c>
      <c r="B255" s="25" t="s">
        <v>326</v>
      </c>
      <c r="C255" s="15">
        <v>20.09</v>
      </c>
      <c r="D255" s="3" t="s">
        <v>256</v>
      </c>
      <c r="F255" s="6">
        <f>IF(D255="Saronno",(C255*E255)*1.05,(C255*E255)*1.22)</f>
        <v>0</v>
      </c>
    </row>
    <row r="256" spans="1:6" ht="12.75" hidden="1" customHeight="1" x14ac:dyDescent="0.2">
      <c r="A256" s="24" t="s">
        <v>323</v>
      </c>
      <c r="B256" s="25" t="s">
        <v>338</v>
      </c>
      <c r="C256" s="15">
        <v>16.27</v>
      </c>
      <c r="D256" s="3" t="s">
        <v>256</v>
      </c>
      <c r="F256" s="6">
        <f>IF(D256="Saronno",(C256*E256)*1.05,(C256*E256)*1.22)</f>
        <v>0</v>
      </c>
    </row>
    <row r="257" spans="1:14" ht="12.75" hidden="1" customHeight="1" x14ac:dyDescent="0.2">
      <c r="A257" s="24" t="s">
        <v>323</v>
      </c>
      <c r="B257" s="25" t="s">
        <v>329</v>
      </c>
      <c r="C257" s="15">
        <v>15</v>
      </c>
      <c r="D257" s="3" t="s">
        <v>256</v>
      </c>
      <c r="F257" s="6">
        <f>IF(D257="Saronno",(C257*E257)*1.05,(C257*E257)*1.22)</f>
        <v>0</v>
      </c>
    </row>
    <row r="258" spans="1:14" ht="12.75" hidden="1" customHeight="1" x14ac:dyDescent="0.2">
      <c r="A258" s="24" t="s">
        <v>323</v>
      </c>
      <c r="B258" s="25" t="s">
        <v>340</v>
      </c>
      <c r="C258" s="15">
        <v>30.88</v>
      </c>
      <c r="D258" s="3" t="s">
        <v>256</v>
      </c>
      <c r="F258" s="6">
        <f>IF(D258="Saronno",(C258*E258)*1.05,(C258*E258)*1.22)</f>
        <v>0</v>
      </c>
    </row>
    <row r="259" spans="1:14" ht="12.75" hidden="1" customHeight="1" x14ac:dyDescent="0.2">
      <c r="A259" s="24" t="s">
        <v>323</v>
      </c>
      <c r="B259" s="25" t="s">
        <v>328</v>
      </c>
      <c r="C259" s="15">
        <v>22.71</v>
      </c>
      <c r="D259" s="3" t="s">
        <v>256</v>
      </c>
      <c r="F259" s="6">
        <f>IF(D259="Saronno",(C259*E259)*1.05,(C259*E259)*1.22)</f>
        <v>0</v>
      </c>
    </row>
    <row r="260" spans="1:14" ht="12.75" hidden="1" customHeight="1" x14ac:dyDescent="0.2">
      <c r="A260" s="24" t="s">
        <v>323</v>
      </c>
      <c r="B260" s="25" t="s">
        <v>325</v>
      </c>
      <c r="C260" s="15">
        <v>22.66</v>
      </c>
      <c r="D260" s="3" t="s">
        <v>256</v>
      </c>
      <c r="F260" s="6">
        <f>IF(D260="Saronno",(C260*E260)*1.05,(C260*E260)*1.22)</f>
        <v>0</v>
      </c>
    </row>
    <row r="261" spans="1:14" ht="12.75" hidden="1" customHeight="1" x14ac:dyDescent="0.2">
      <c r="A261" s="24" t="s">
        <v>22</v>
      </c>
      <c r="B261" s="25" t="s">
        <v>658</v>
      </c>
      <c r="C261" s="15">
        <v>0.75</v>
      </c>
      <c r="D261" s="3" t="s">
        <v>257</v>
      </c>
      <c r="F261" s="6">
        <f>IF(D261="Saronno",(C261*E261)*1.05,(C261*E261)*1.22)</f>
        <v>0</v>
      </c>
    </row>
    <row r="262" spans="1:14" ht="12.75" hidden="1" customHeight="1" x14ac:dyDescent="0.2">
      <c r="A262" s="24" t="s">
        <v>22</v>
      </c>
      <c r="B262" s="25" t="s">
        <v>34</v>
      </c>
      <c r="C262" s="15">
        <v>0.98</v>
      </c>
      <c r="D262" s="3" t="s">
        <v>257</v>
      </c>
      <c r="F262" s="6">
        <f>IF(D262="Saronno",(C262*E262)*1.05,(C262*E262)*1.22)</f>
        <v>0</v>
      </c>
    </row>
    <row r="263" spans="1:14" ht="12.75" hidden="1" customHeight="1" x14ac:dyDescent="0.2">
      <c r="A263" s="24" t="s">
        <v>22</v>
      </c>
      <c r="B263" s="25" t="s">
        <v>959</v>
      </c>
      <c r="C263" s="15">
        <v>1.04</v>
      </c>
      <c r="D263" s="3" t="s">
        <v>480</v>
      </c>
      <c r="F263" s="6">
        <f>IF(D263="Saronno",(C263*E263)*1.05,(C263*E263)*1.22)</f>
        <v>0</v>
      </c>
    </row>
    <row r="264" spans="1:14" ht="12.75" hidden="1" customHeight="1" x14ac:dyDescent="0.2">
      <c r="A264" s="24" t="s">
        <v>1036</v>
      </c>
      <c r="B264" s="25" t="s">
        <v>1037</v>
      </c>
      <c r="C264" s="15">
        <v>1.02</v>
      </c>
      <c r="D264" s="3" t="s">
        <v>257</v>
      </c>
      <c r="F264" s="6">
        <f>IF(D264="Saronno",(C264*E264)*1.05,(C264*E264)*1.22)</f>
        <v>0</v>
      </c>
    </row>
    <row r="265" spans="1:14" ht="12.75" hidden="1" customHeight="1" x14ac:dyDescent="0.2">
      <c r="A265" s="24" t="s">
        <v>228</v>
      </c>
      <c r="B265" s="25" t="s">
        <v>344</v>
      </c>
      <c r="C265" s="15">
        <v>3.85</v>
      </c>
      <c r="D265" s="3" t="s">
        <v>256</v>
      </c>
      <c r="F265" s="6">
        <f>IF(D265="Saronno",(C265*E265)*1.05,(C265*E265)*1.22)</f>
        <v>0</v>
      </c>
    </row>
    <row r="266" spans="1:14" ht="12.75" hidden="1" customHeight="1" x14ac:dyDescent="0.2">
      <c r="A266" s="24" t="s">
        <v>228</v>
      </c>
      <c r="B266" s="25" t="s">
        <v>928</v>
      </c>
      <c r="C266" s="15">
        <v>3.65</v>
      </c>
      <c r="D266" s="3" t="s">
        <v>256</v>
      </c>
      <c r="F266" s="6">
        <f>IF(D266="Saronno",(C266*E266)*1.05,(C266*E266)*1.22)</f>
        <v>0</v>
      </c>
    </row>
    <row r="267" spans="1:14" ht="12.75" hidden="1" customHeight="1" x14ac:dyDescent="0.2">
      <c r="A267" s="24" t="s">
        <v>272</v>
      </c>
      <c r="B267" s="25" t="s">
        <v>273</v>
      </c>
      <c r="C267" s="15">
        <v>1.65</v>
      </c>
      <c r="D267" s="3" t="s">
        <v>257</v>
      </c>
      <c r="F267" s="6">
        <f>IF(D267="Saronno",(C267*E267)*1.05,(C267*E267)*1.22)</f>
        <v>0</v>
      </c>
    </row>
    <row r="268" spans="1:14" ht="12.75" hidden="1" customHeight="1" x14ac:dyDescent="0.2">
      <c r="A268" s="24" t="s">
        <v>509</v>
      </c>
      <c r="B268" s="25" t="s">
        <v>510</v>
      </c>
      <c r="C268" s="15">
        <v>10.45</v>
      </c>
      <c r="D268" s="3" t="s">
        <v>267</v>
      </c>
      <c r="F268" s="6">
        <f>IF(D268="Saronno",(C268*E268)*1.05,(C268*E268)*1.22)</f>
        <v>0</v>
      </c>
    </row>
    <row r="269" spans="1:14" s="18" customFormat="1" ht="12.75" hidden="1" customHeight="1" x14ac:dyDescent="0.2">
      <c r="A269" s="24" t="s">
        <v>509</v>
      </c>
      <c r="B269" s="25" t="s">
        <v>195</v>
      </c>
      <c r="C269" s="15">
        <v>9.6</v>
      </c>
      <c r="D269" s="3" t="s">
        <v>480</v>
      </c>
      <c r="E269" s="7"/>
      <c r="F269" s="6">
        <f>IF(D269="Saronno",(C269*E269)*1.05,(C269*E269)*1.22)</f>
        <v>0</v>
      </c>
      <c r="G269" s="2"/>
      <c r="H269" s="9"/>
      <c r="I269" s="9"/>
      <c r="J269" s="8"/>
      <c r="K269" s="8"/>
      <c r="L269" s="9"/>
      <c r="M269" s="9"/>
      <c r="N269" s="9"/>
    </row>
    <row r="270" spans="1:14" ht="12.75" hidden="1" customHeight="1" x14ac:dyDescent="0.2">
      <c r="A270" s="24" t="s">
        <v>509</v>
      </c>
      <c r="B270" s="25" t="s">
        <v>688</v>
      </c>
      <c r="C270" s="15">
        <v>0.33</v>
      </c>
      <c r="D270" s="3" t="s">
        <v>480</v>
      </c>
      <c r="F270" s="6">
        <f>IF(D270="Saronno",(C270*E270)*1.05,(C270*E270)*1.22)</f>
        <v>0</v>
      </c>
    </row>
    <row r="271" spans="1:14" ht="12.75" hidden="1" customHeight="1" x14ac:dyDescent="0.2">
      <c r="A271" s="24" t="s">
        <v>509</v>
      </c>
      <c r="B271" s="25" t="s">
        <v>798</v>
      </c>
      <c r="C271" s="15">
        <v>0.42</v>
      </c>
      <c r="D271" s="3" t="s">
        <v>480</v>
      </c>
      <c r="F271" s="6">
        <f>IF(D271="Saronno",(C271*E271)*1.05,(C271*E271)*1.22)</f>
        <v>0</v>
      </c>
    </row>
    <row r="272" spans="1:14" ht="12.75" hidden="1" customHeight="1" x14ac:dyDescent="0.2">
      <c r="A272" s="24" t="s">
        <v>509</v>
      </c>
      <c r="B272" s="25" t="s">
        <v>511</v>
      </c>
      <c r="C272" s="15">
        <v>7.25</v>
      </c>
      <c r="D272" s="3" t="s">
        <v>267</v>
      </c>
      <c r="F272" s="6">
        <f>IF(D272="Saronno",(C272*E272)*1.05,(C272*E272)*1.22)</f>
        <v>0</v>
      </c>
    </row>
    <row r="273" spans="1:6" ht="12.75" hidden="1" customHeight="1" x14ac:dyDescent="0.2">
      <c r="A273" s="24" t="s">
        <v>842</v>
      </c>
      <c r="B273" s="25" t="s">
        <v>843</v>
      </c>
      <c r="C273" s="15">
        <v>0.78</v>
      </c>
      <c r="D273" s="3" t="s">
        <v>257</v>
      </c>
      <c r="F273" s="6">
        <f>IF(D273="Saronno",(C273*E273)*1.05,(C273*E273)*1.22)</f>
        <v>0</v>
      </c>
    </row>
    <row r="274" spans="1:6" ht="12.75" customHeight="1" x14ac:dyDescent="0.2">
      <c r="A274" s="24" t="s">
        <v>258</v>
      </c>
      <c r="B274" s="25" t="s">
        <v>975</v>
      </c>
      <c r="C274" s="15">
        <v>0.5</v>
      </c>
      <c r="D274" s="3" t="s">
        <v>257</v>
      </c>
      <c r="E274" s="7">
        <v>24</v>
      </c>
      <c r="F274" s="6">
        <f>IF(D274="Saronno",(C274*E274)*1.05,(C274*E274)*1.22)</f>
        <v>14.64</v>
      </c>
    </row>
    <row r="275" spans="1:6" ht="12.75" hidden="1" customHeight="1" x14ac:dyDescent="0.2">
      <c r="A275" s="24" t="s">
        <v>357</v>
      </c>
      <c r="B275" s="25" t="s">
        <v>571</v>
      </c>
      <c r="C275" s="15">
        <v>0.3</v>
      </c>
      <c r="D275" s="3" t="s">
        <v>480</v>
      </c>
      <c r="F275" s="6">
        <f>IF(D275="Saronno",(C275*E275)*1.05,(C275*E275)*1.22)</f>
        <v>0</v>
      </c>
    </row>
    <row r="276" spans="1:6" ht="12.75" hidden="1" customHeight="1" x14ac:dyDescent="0.2">
      <c r="A276" s="24" t="s">
        <v>357</v>
      </c>
      <c r="B276" s="25" t="s">
        <v>78</v>
      </c>
      <c r="C276" s="15">
        <v>0.26</v>
      </c>
      <c r="D276" s="3" t="s">
        <v>480</v>
      </c>
      <c r="F276" s="6">
        <f>IF(D276="Saronno",(C276*E276)*1.05,(C276*E276)*1.22)</f>
        <v>0</v>
      </c>
    </row>
    <row r="277" spans="1:6" ht="12.75" hidden="1" customHeight="1" x14ac:dyDescent="0.2">
      <c r="A277" s="24" t="s">
        <v>357</v>
      </c>
      <c r="B277" s="25" t="s">
        <v>460</v>
      </c>
      <c r="C277" s="15">
        <v>0.57999999999999996</v>
      </c>
      <c r="D277" s="3" t="s">
        <v>257</v>
      </c>
      <c r="F277" s="6">
        <f>IF(D277="Saronno",(C277*E277)*1.05,(C277*E277)*1.22)</f>
        <v>0</v>
      </c>
    </row>
    <row r="278" spans="1:6" ht="12.75" hidden="1" customHeight="1" x14ac:dyDescent="0.2">
      <c r="A278" s="24" t="s">
        <v>357</v>
      </c>
      <c r="B278" s="25" t="s">
        <v>358</v>
      </c>
      <c r="C278" s="15">
        <v>0.8</v>
      </c>
      <c r="D278" s="3" t="s">
        <v>257</v>
      </c>
      <c r="F278" s="6">
        <f>IF(D278="Saronno",(C278*E278)*1.05,(C278*E278)*1.22)</f>
        <v>0</v>
      </c>
    </row>
    <row r="279" spans="1:6" ht="12.75" hidden="1" customHeight="1" x14ac:dyDescent="0.2">
      <c r="A279" s="24" t="s">
        <v>844</v>
      </c>
      <c r="B279" s="25" t="s">
        <v>845</v>
      </c>
      <c r="C279" s="15">
        <v>1</v>
      </c>
      <c r="D279" s="3" t="s">
        <v>257</v>
      </c>
      <c r="F279" s="6">
        <f>IF(D279="Saronno",(C279*E279)*1.05,(C279*E279)*1.22)</f>
        <v>0</v>
      </c>
    </row>
    <row r="280" spans="1:6" ht="12.75" customHeight="1" x14ac:dyDescent="0.2">
      <c r="A280" s="24" t="s">
        <v>258</v>
      </c>
      <c r="B280" s="25" t="s">
        <v>979</v>
      </c>
      <c r="C280" s="15">
        <v>0.95</v>
      </c>
      <c r="D280" s="3" t="s">
        <v>257</v>
      </c>
      <c r="E280" s="7">
        <v>12</v>
      </c>
      <c r="F280" s="6">
        <f>IF(D280="Saronno",(C280*E280)*1.05,(C280*E280)*1.22)</f>
        <v>13.907999999999998</v>
      </c>
    </row>
    <row r="281" spans="1:6" ht="12.75" hidden="1" customHeight="1" x14ac:dyDescent="0.2">
      <c r="A281" s="24" t="s">
        <v>387</v>
      </c>
      <c r="B281" s="25" t="s">
        <v>799</v>
      </c>
      <c r="C281" s="15">
        <v>0.8</v>
      </c>
      <c r="D281" s="3" t="s">
        <v>257</v>
      </c>
      <c r="F281" s="6">
        <f>IF(D281="Saronno",(C281*E281)*1.05,(C281*E281)*1.22)</f>
        <v>0</v>
      </c>
    </row>
    <row r="282" spans="1:6" ht="12.75" hidden="1" customHeight="1" x14ac:dyDescent="0.2">
      <c r="A282" s="24" t="s">
        <v>597</v>
      </c>
      <c r="B282" s="25" t="s">
        <v>133</v>
      </c>
      <c r="C282" s="15">
        <v>0.88</v>
      </c>
      <c r="D282" s="3" t="s">
        <v>257</v>
      </c>
      <c r="F282" s="6">
        <f>IF(D282="Saronno",(C282*E282)*1.05,(C282*E282)*1.22)</f>
        <v>0</v>
      </c>
    </row>
    <row r="283" spans="1:6" ht="12.75" hidden="1" customHeight="1" x14ac:dyDescent="0.2">
      <c r="A283" s="24" t="s">
        <v>597</v>
      </c>
      <c r="B283" s="25" t="s">
        <v>596</v>
      </c>
      <c r="C283" s="15">
        <v>1</v>
      </c>
      <c r="D283" s="3" t="s">
        <v>257</v>
      </c>
      <c r="F283" s="6">
        <f>IF(D283="Saronno",(C283*E283)*1.05,(C283*E283)*1.22)</f>
        <v>0</v>
      </c>
    </row>
    <row r="284" spans="1:6" ht="12.75" hidden="1" customHeight="1" x14ac:dyDescent="0.2">
      <c r="A284" s="24" t="s">
        <v>597</v>
      </c>
      <c r="B284" s="25" t="s">
        <v>641</v>
      </c>
      <c r="C284" s="15">
        <v>1.24</v>
      </c>
      <c r="D284" s="3" t="s">
        <v>257</v>
      </c>
      <c r="F284" s="6">
        <f>IF(D284="Saronno",(C284*E284)*1.05,(C284*E284)*1.22)</f>
        <v>0</v>
      </c>
    </row>
    <row r="285" spans="1:6" ht="12.75" hidden="1" customHeight="1" x14ac:dyDescent="0.2">
      <c r="A285" s="24" t="s">
        <v>597</v>
      </c>
      <c r="B285" s="25" t="s">
        <v>619</v>
      </c>
      <c r="C285" s="15">
        <v>1.26</v>
      </c>
      <c r="D285" s="3" t="s">
        <v>480</v>
      </c>
      <c r="F285" s="6">
        <f>IF(D285="Saronno",(C285*E285)*1.05,(C285*E285)*1.22)</f>
        <v>0</v>
      </c>
    </row>
    <row r="286" spans="1:6" ht="12.75" hidden="1" customHeight="1" x14ac:dyDescent="0.2">
      <c r="A286" s="24" t="s">
        <v>597</v>
      </c>
      <c r="B286" s="25" t="s">
        <v>80</v>
      </c>
      <c r="C286" s="15">
        <v>1.1599999999999999</v>
      </c>
      <c r="D286" s="3" t="s">
        <v>257</v>
      </c>
      <c r="F286" s="6">
        <f>IF(D286="Saronno",(C286*E286)*1.05,(C286*E286)*1.22)</f>
        <v>0</v>
      </c>
    </row>
    <row r="287" spans="1:6" ht="12.75" hidden="1" customHeight="1" x14ac:dyDescent="0.2">
      <c r="A287" s="24" t="s">
        <v>597</v>
      </c>
      <c r="B287" s="25" t="s">
        <v>83</v>
      </c>
      <c r="C287" s="15">
        <v>1.1200000000000001</v>
      </c>
      <c r="D287" s="3" t="s">
        <v>257</v>
      </c>
      <c r="F287" s="6">
        <f>IF(D287="Saronno",(C287*E287)*1.05,(C287*E287)*1.22)</f>
        <v>0</v>
      </c>
    </row>
    <row r="288" spans="1:6" ht="12.75" hidden="1" customHeight="1" x14ac:dyDescent="0.2">
      <c r="A288" s="24" t="s">
        <v>597</v>
      </c>
      <c r="B288" s="25" t="s">
        <v>665</v>
      </c>
      <c r="C288" s="15">
        <v>1.5</v>
      </c>
      <c r="D288" s="3" t="s">
        <v>480</v>
      </c>
      <c r="F288" s="6">
        <f>IF(D288="Saronno",(C288*E288)*1.05,(C288*E288)*1.22)</f>
        <v>0</v>
      </c>
    </row>
    <row r="289" spans="1:6" ht="12.75" hidden="1" customHeight="1" x14ac:dyDescent="0.2">
      <c r="A289" s="24" t="s">
        <v>597</v>
      </c>
      <c r="B289" s="25" t="s">
        <v>218</v>
      </c>
      <c r="C289" s="15">
        <v>2.25</v>
      </c>
      <c r="D289" s="3" t="s">
        <v>257</v>
      </c>
      <c r="F289" s="6">
        <f>IF(D289="Saronno",(C289*E289)*1.05,(C289*E289)*1.22)</f>
        <v>0</v>
      </c>
    </row>
    <row r="290" spans="1:6" ht="12.75" hidden="1" customHeight="1" x14ac:dyDescent="0.2">
      <c r="A290" s="24" t="s">
        <v>384</v>
      </c>
      <c r="B290" s="25" t="s">
        <v>141</v>
      </c>
      <c r="C290" s="15">
        <v>1.45</v>
      </c>
      <c r="D290" s="3" t="s">
        <v>257</v>
      </c>
      <c r="F290" s="6">
        <f>IF(D290="Saronno",(C290*E290)*1.05,(C290*E290)*1.22)</f>
        <v>0</v>
      </c>
    </row>
    <row r="291" spans="1:6" ht="12.75" hidden="1" customHeight="1" x14ac:dyDescent="0.2">
      <c r="A291" s="24" t="s">
        <v>384</v>
      </c>
      <c r="B291" s="25" t="s">
        <v>385</v>
      </c>
      <c r="C291" s="15">
        <v>1.45</v>
      </c>
      <c r="D291" s="3" t="s">
        <v>257</v>
      </c>
      <c r="F291" s="6">
        <f>IF(D291="Saronno",(C291*E291)*1.05,(C291*E291)*1.22)</f>
        <v>0</v>
      </c>
    </row>
    <row r="292" spans="1:6" ht="12.75" hidden="1" customHeight="1" x14ac:dyDescent="0.2">
      <c r="A292" s="24" t="s">
        <v>379</v>
      </c>
      <c r="B292" s="25" t="s">
        <v>995</v>
      </c>
      <c r="C292" s="15">
        <v>0.65</v>
      </c>
      <c r="D292" s="3" t="s">
        <v>257</v>
      </c>
      <c r="F292" s="6">
        <f>IF(D292="Saronno",(C292*E292)*1.05,(C292*E292)*1.22)</f>
        <v>0</v>
      </c>
    </row>
    <row r="293" spans="1:6" ht="12.75" hidden="1" customHeight="1" x14ac:dyDescent="0.2">
      <c r="A293" s="24" t="s">
        <v>379</v>
      </c>
      <c r="B293" s="25" t="s">
        <v>464</v>
      </c>
      <c r="C293" s="15">
        <v>1.25</v>
      </c>
      <c r="D293" s="3" t="s">
        <v>257</v>
      </c>
      <c r="F293" s="6">
        <f>IF(D293="Saronno",(C293*E293)*1.05,(C293*E293)*1.22)</f>
        <v>0</v>
      </c>
    </row>
    <row r="294" spans="1:6" ht="12.75" hidden="1" customHeight="1" x14ac:dyDescent="0.2">
      <c r="A294" s="24" t="s">
        <v>379</v>
      </c>
      <c r="B294" s="25" t="s">
        <v>846</v>
      </c>
      <c r="C294" s="15">
        <v>0.8</v>
      </c>
      <c r="D294" s="3" t="s">
        <v>257</v>
      </c>
      <c r="F294" s="6">
        <f>IF(D294="Saronno",(C294*E294)*1.05,(C294*E294)*1.22)</f>
        <v>0</v>
      </c>
    </row>
    <row r="295" spans="1:6" ht="12.75" hidden="1" customHeight="1" x14ac:dyDescent="0.2">
      <c r="A295" s="24" t="s">
        <v>379</v>
      </c>
      <c r="B295" s="25" t="s">
        <v>594</v>
      </c>
      <c r="C295" s="15">
        <v>1.55</v>
      </c>
      <c r="D295" s="3" t="s">
        <v>257</v>
      </c>
      <c r="F295" s="6">
        <f>IF(D295="Saronno",(C295*E295)*1.05,(C295*E295)*1.22)</f>
        <v>0</v>
      </c>
    </row>
    <row r="296" spans="1:6" ht="12.75" hidden="1" customHeight="1" x14ac:dyDescent="0.2">
      <c r="A296" s="24" t="s">
        <v>379</v>
      </c>
      <c r="B296" s="25" t="s">
        <v>937</v>
      </c>
      <c r="C296" s="15">
        <v>0.75</v>
      </c>
      <c r="D296" s="3" t="s">
        <v>257</v>
      </c>
      <c r="F296" s="6">
        <f>IF(D296="Saronno",(C296*E296)*1.05,(C296*E296)*1.22)</f>
        <v>0</v>
      </c>
    </row>
    <row r="297" spans="1:6" ht="12.75" hidden="1" customHeight="1" x14ac:dyDescent="0.2">
      <c r="A297" s="24" t="s">
        <v>379</v>
      </c>
      <c r="B297" s="25" t="s">
        <v>381</v>
      </c>
      <c r="C297" s="15">
        <v>1</v>
      </c>
      <c r="D297" s="3" t="s">
        <v>257</v>
      </c>
      <c r="F297" s="6">
        <f>IF(D297="Saronno",(C297*E297)*1.05,(C297*E297)*1.22)</f>
        <v>0</v>
      </c>
    </row>
    <row r="298" spans="1:6" ht="12.75" hidden="1" customHeight="1" x14ac:dyDescent="0.2">
      <c r="A298" s="24" t="s">
        <v>379</v>
      </c>
      <c r="B298" s="25" t="s">
        <v>335</v>
      </c>
      <c r="C298" s="15">
        <v>1.1499999999999999</v>
      </c>
      <c r="D298" s="3" t="s">
        <v>257</v>
      </c>
      <c r="F298" s="6">
        <f>IF(D298="Saronno",(C298*E298)*1.05,(C298*E298)*1.22)</f>
        <v>0</v>
      </c>
    </row>
    <row r="299" spans="1:6" ht="12.75" hidden="1" customHeight="1" x14ac:dyDescent="0.2">
      <c r="A299" s="24" t="s">
        <v>800</v>
      </c>
      <c r="B299" s="25" t="s">
        <v>801</v>
      </c>
      <c r="C299" s="15">
        <v>24.9</v>
      </c>
      <c r="D299" s="3" t="s">
        <v>256</v>
      </c>
      <c r="F299" s="6">
        <f>IF(D299="Saronno",(C299*E299)*1.05,(C299*E299)*1.22)</f>
        <v>0</v>
      </c>
    </row>
    <row r="300" spans="1:6" ht="12.75" hidden="1" customHeight="1" x14ac:dyDescent="0.2">
      <c r="A300" s="24" t="s">
        <v>578</v>
      </c>
      <c r="B300" s="25" t="s">
        <v>7</v>
      </c>
      <c r="C300" s="15">
        <v>5</v>
      </c>
      <c r="D300" s="3" t="s">
        <v>256</v>
      </c>
      <c r="F300" s="6">
        <f>IF(D300="Saronno",(C300*E300)*1.05,(C300*E300)*1.22)</f>
        <v>0</v>
      </c>
    </row>
    <row r="301" spans="1:6" ht="12.75" hidden="1" customHeight="1" x14ac:dyDescent="0.2">
      <c r="A301" s="24" t="s">
        <v>578</v>
      </c>
      <c r="B301" s="25" t="s">
        <v>579</v>
      </c>
      <c r="C301" s="15">
        <v>5.3</v>
      </c>
      <c r="D301" s="3" t="s">
        <v>256</v>
      </c>
      <c r="F301" s="6">
        <f>IF(D301="Saronno",(C301*E301)*1.05,(C301*E301)*1.22)</f>
        <v>0</v>
      </c>
    </row>
    <row r="302" spans="1:6" ht="12.75" hidden="1" customHeight="1" x14ac:dyDescent="0.2">
      <c r="A302" s="24" t="s">
        <v>578</v>
      </c>
      <c r="B302" s="25" t="s">
        <v>725</v>
      </c>
      <c r="C302" s="15">
        <v>4.2</v>
      </c>
      <c r="D302" s="3" t="s">
        <v>601</v>
      </c>
      <c r="F302" s="6">
        <f>IF(D302="Saronno",(C302*E302)*1.05,(C302*E302)*1.22)</f>
        <v>0</v>
      </c>
    </row>
    <row r="303" spans="1:6" ht="12.75" hidden="1" customHeight="1" x14ac:dyDescent="0.2">
      <c r="A303" s="24" t="s">
        <v>726</v>
      </c>
      <c r="B303" s="25" t="s">
        <v>727</v>
      </c>
      <c r="C303" s="15">
        <v>5.8</v>
      </c>
      <c r="D303" s="3" t="s">
        <v>256</v>
      </c>
      <c r="F303" s="6">
        <f>IF(D303="Saronno",(C303*E303)*1.05,(C303*E303)*1.22)</f>
        <v>0</v>
      </c>
    </row>
    <row r="304" spans="1:6" ht="12.75" hidden="1" customHeight="1" x14ac:dyDescent="0.2">
      <c r="A304" s="24" t="s">
        <v>726</v>
      </c>
      <c r="B304" s="25" t="s">
        <v>638</v>
      </c>
      <c r="C304" s="15">
        <v>7.1</v>
      </c>
      <c r="D304" s="3" t="s">
        <v>256</v>
      </c>
      <c r="F304" s="6">
        <f>IF(D304="Saronno",(C304*E304)*1.05,(C304*E304)*1.22)</f>
        <v>0</v>
      </c>
    </row>
    <row r="305" spans="1:6" ht="12.75" hidden="1" customHeight="1" x14ac:dyDescent="0.2">
      <c r="A305" s="24" t="s">
        <v>925</v>
      </c>
      <c r="B305" s="25" t="s">
        <v>926</v>
      </c>
      <c r="C305" s="15">
        <v>6.5</v>
      </c>
      <c r="D305" s="3" t="s">
        <v>256</v>
      </c>
      <c r="F305" s="6">
        <f>IF(D305="Saronno",(C305*E305)*1.05,(C305*E305)*1.22)</f>
        <v>0</v>
      </c>
    </row>
    <row r="306" spans="1:6" ht="12.75" hidden="1" customHeight="1" x14ac:dyDescent="0.2">
      <c r="A306" s="24" t="s">
        <v>213</v>
      </c>
      <c r="B306" s="25" t="s">
        <v>214</v>
      </c>
      <c r="C306" s="15">
        <v>7.5</v>
      </c>
      <c r="D306" s="3" t="s">
        <v>256</v>
      </c>
      <c r="F306" s="6">
        <f>IF(D306="Saronno",(C306*E306)*1.05,(C306*E306)*1.22)</f>
        <v>0</v>
      </c>
    </row>
    <row r="307" spans="1:6" ht="12.75" hidden="1" customHeight="1" x14ac:dyDescent="0.2">
      <c r="A307" s="24" t="s">
        <v>893</v>
      </c>
      <c r="B307" s="25" t="s">
        <v>894</v>
      </c>
      <c r="C307" s="15">
        <v>3.15</v>
      </c>
      <c r="D307" s="3" t="s">
        <v>257</v>
      </c>
      <c r="F307" s="6">
        <f>IF(D307="Saronno",(C307*E307)*1.05,(C307*E307)*1.22)</f>
        <v>0</v>
      </c>
    </row>
    <row r="308" spans="1:6" ht="12.75" hidden="1" customHeight="1" x14ac:dyDescent="0.2">
      <c r="A308" s="24" t="s">
        <v>893</v>
      </c>
      <c r="B308" s="25" t="s">
        <v>901</v>
      </c>
      <c r="C308" s="15">
        <v>3.6</v>
      </c>
      <c r="D308" s="3" t="s">
        <v>257</v>
      </c>
      <c r="F308" s="6">
        <f>IF(D308="Saronno",(C308*E308)*1.05,(C308*E308)*1.22)</f>
        <v>0</v>
      </c>
    </row>
    <row r="309" spans="1:6" ht="12.75" hidden="1" customHeight="1" x14ac:dyDescent="0.2">
      <c r="A309" s="24" t="s">
        <v>893</v>
      </c>
      <c r="B309" s="25" t="s">
        <v>938</v>
      </c>
      <c r="C309" s="15">
        <v>2.95</v>
      </c>
      <c r="D309" s="3" t="s">
        <v>257</v>
      </c>
      <c r="F309" s="6">
        <f>IF(D309="Saronno",(C309*E309)*1.05,(C309*E309)*1.22)</f>
        <v>0</v>
      </c>
    </row>
    <row r="310" spans="1:6" ht="12.75" hidden="1" customHeight="1" x14ac:dyDescent="0.2">
      <c r="A310" s="24" t="s">
        <v>893</v>
      </c>
      <c r="B310" s="25" t="s">
        <v>895</v>
      </c>
      <c r="C310" s="15">
        <v>8.4499999999999993</v>
      </c>
      <c r="D310" s="3" t="s">
        <v>257</v>
      </c>
      <c r="F310" s="6">
        <f>IF(D310="Saronno",(C310*E310)*1.05,(C310*E310)*1.22)</f>
        <v>0</v>
      </c>
    </row>
    <row r="311" spans="1:6" ht="12.75" hidden="1" customHeight="1" x14ac:dyDescent="0.2">
      <c r="A311" s="24" t="s">
        <v>893</v>
      </c>
      <c r="B311" s="25" t="s">
        <v>924</v>
      </c>
      <c r="C311" s="15">
        <v>5.8</v>
      </c>
      <c r="D311" s="3" t="s">
        <v>257</v>
      </c>
      <c r="F311" s="6">
        <f>IF(D311="Saronno",(C311*E311)*1.05,(C311*E311)*1.22)</f>
        <v>0</v>
      </c>
    </row>
    <row r="312" spans="1:6" ht="12.75" hidden="1" customHeight="1" x14ac:dyDescent="0.2">
      <c r="A312" s="24" t="s">
        <v>893</v>
      </c>
      <c r="B312" s="25" t="s">
        <v>896</v>
      </c>
      <c r="C312" s="15">
        <v>5.07</v>
      </c>
      <c r="D312" s="3" t="s">
        <v>257</v>
      </c>
      <c r="F312" s="6">
        <f>IF(D312="Saronno",(C312*E312)*1.05,(C312*E312)*1.22)</f>
        <v>0</v>
      </c>
    </row>
    <row r="313" spans="1:6" ht="12.75" hidden="1" customHeight="1" x14ac:dyDescent="0.2">
      <c r="A313" s="24" t="s">
        <v>301</v>
      </c>
      <c r="B313" s="25" t="s">
        <v>179</v>
      </c>
      <c r="C313" s="15">
        <v>1</v>
      </c>
      <c r="D313" s="3" t="s">
        <v>257</v>
      </c>
      <c r="F313" s="6">
        <f>IF(D313="Saronno",(C313*E313)*1.05,(C313*E313)*1.22)</f>
        <v>0</v>
      </c>
    </row>
    <row r="314" spans="1:6" ht="12.75" hidden="1" customHeight="1" x14ac:dyDescent="0.2">
      <c r="A314" s="24" t="s">
        <v>301</v>
      </c>
      <c r="B314" s="25" t="s">
        <v>302</v>
      </c>
      <c r="C314" s="15">
        <v>1.1000000000000001</v>
      </c>
      <c r="D314" s="3" t="s">
        <v>257</v>
      </c>
      <c r="F314" s="6">
        <f>IF(D314="Saronno",(C314*E314)*1.05,(C314*E314)*1.22)</f>
        <v>0</v>
      </c>
    </row>
    <row r="315" spans="1:6" ht="12.75" hidden="1" customHeight="1" x14ac:dyDescent="0.2">
      <c r="A315" s="24" t="s">
        <v>301</v>
      </c>
      <c r="B315" s="25" t="s">
        <v>619</v>
      </c>
      <c r="C315" s="15">
        <v>1.1599999999999999</v>
      </c>
      <c r="D315" s="3" t="s">
        <v>480</v>
      </c>
      <c r="F315" s="6">
        <f>IF(D315="Saronno",(C315*E315)*1.05,(C315*E315)*1.22)</f>
        <v>0</v>
      </c>
    </row>
    <row r="316" spans="1:6" ht="12.75" hidden="1" customHeight="1" x14ac:dyDescent="0.2">
      <c r="A316" s="24" t="s">
        <v>301</v>
      </c>
      <c r="B316" s="25" t="s">
        <v>555</v>
      </c>
      <c r="C316" s="15">
        <v>1.17</v>
      </c>
      <c r="D316" s="3" t="s">
        <v>257</v>
      </c>
      <c r="F316" s="6">
        <f>IF(D316="Saronno",(C316*E316)*1.05,(C316*E316)*1.22)</f>
        <v>0</v>
      </c>
    </row>
    <row r="317" spans="1:6" ht="12.75" hidden="1" customHeight="1" x14ac:dyDescent="0.2">
      <c r="A317" s="24" t="s">
        <v>154</v>
      </c>
      <c r="B317" s="25" t="s">
        <v>64</v>
      </c>
      <c r="C317" s="15">
        <v>0.94</v>
      </c>
      <c r="D317" s="3" t="s">
        <v>480</v>
      </c>
      <c r="F317" s="6">
        <f>IF(D317="Saronno",(C317*E317)*1.05,(C317*E317)*1.22)</f>
        <v>0</v>
      </c>
    </row>
    <row r="318" spans="1:6" ht="12.75" hidden="1" customHeight="1" x14ac:dyDescent="0.2">
      <c r="A318" s="24" t="s">
        <v>154</v>
      </c>
      <c r="B318" s="25" t="s">
        <v>497</v>
      </c>
      <c r="C318" s="15">
        <v>0.78</v>
      </c>
      <c r="D318" s="3" t="s">
        <v>257</v>
      </c>
      <c r="F318" s="6">
        <f>IF(D318="Saronno",(C318*E318)*1.05,(C318*E318)*1.22)</f>
        <v>0</v>
      </c>
    </row>
    <row r="319" spans="1:6" ht="12.75" hidden="1" customHeight="1" x14ac:dyDescent="0.2">
      <c r="A319" s="24" t="s">
        <v>154</v>
      </c>
      <c r="B319" s="25" t="s">
        <v>619</v>
      </c>
      <c r="C319" s="15">
        <v>1.1599999999999999</v>
      </c>
      <c r="D319" s="3" t="s">
        <v>480</v>
      </c>
      <c r="F319" s="6">
        <f>IF(D319="Saronno",(C319*E319)*1.05,(C319*E319)*1.22)</f>
        <v>0</v>
      </c>
    </row>
    <row r="320" spans="1:6" ht="12.75" hidden="1" customHeight="1" x14ac:dyDescent="0.2">
      <c r="A320" s="24" t="s">
        <v>154</v>
      </c>
      <c r="B320" s="25" t="s">
        <v>158</v>
      </c>
      <c r="C320" s="15">
        <v>1.1000000000000001</v>
      </c>
      <c r="D320" s="3" t="s">
        <v>257</v>
      </c>
      <c r="F320" s="6">
        <f>IF(D320="Saronno",(C320*E320)*1.05,(C320*E320)*1.22)</f>
        <v>0</v>
      </c>
    </row>
    <row r="321" spans="1:6" ht="12.75" hidden="1" customHeight="1" x14ac:dyDescent="0.2">
      <c r="A321" s="24" t="s">
        <v>154</v>
      </c>
      <c r="B321" s="25" t="s">
        <v>599</v>
      </c>
      <c r="C321" s="15">
        <v>1.2</v>
      </c>
      <c r="D321" s="3" t="s">
        <v>257</v>
      </c>
      <c r="F321" s="6">
        <f>IF(D321="Saronno",(C321*E321)*1.05,(C321*E321)*1.22)</f>
        <v>0</v>
      </c>
    </row>
    <row r="322" spans="1:6" ht="12.75" hidden="1" customHeight="1" x14ac:dyDescent="0.2">
      <c r="A322" s="24" t="s">
        <v>154</v>
      </c>
      <c r="B322" s="25" t="s">
        <v>151</v>
      </c>
      <c r="C322" s="15">
        <v>1.1599999999999999</v>
      </c>
      <c r="D322" s="3" t="s">
        <v>480</v>
      </c>
      <c r="F322" s="6">
        <f>IF(D322="Saronno",(C322*E322)*1.05,(C322*E322)*1.22)</f>
        <v>0</v>
      </c>
    </row>
    <row r="323" spans="1:6" ht="12.75" hidden="1" customHeight="1" x14ac:dyDescent="0.2">
      <c r="A323" s="24" t="s">
        <v>154</v>
      </c>
      <c r="B323" s="25" t="s">
        <v>539</v>
      </c>
      <c r="C323" s="15">
        <v>1.1100000000000001</v>
      </c>
      <c r="D323" s="3" t="s">
        <v>257</v>
      </c>
      <c r="F323" s="6">
        <f>IF(D323="Saronno",(C323*E323)*1.05,(C323*E323)*1.22)</f>
        <v>0</v>
      </c>
    </row>
    <row r="324" spans="1:6" ht="12.75" hidden="1" customHeight="1" x14ac:dyDescent="0.2">
      <c r="A324" s="24" t="s">
        <v>154</v>
      </c>
      <c r="B324" s="25" t="s">
        <v>423</v>
      </c>
      <c r="C324" s="15">
        <v>1.1100000000000001</v>
      </c>
      <c r="D324" s="3" t="s">
        <v>257</v>
      </c>
      <c r="F324" s="6">
        <f>IF(D324="Saronno",(C324*E324)*1.05,(C324*E324)*1.22)</f>
        <v>0</v>
      </c>
    </row>
    <row r="325" spans="1:6" ht="12.75" hidden="1" customHeight="1" x14ac:dyDescent="0.2">
      <c r="A325" s="24" t="s">
        <v>424</v>
      </c>
      <c r="B325" s="25" t="s">
        <v>425</v>
      </c>
      <c r="C325" s="15">
        <v>0.92</v>
      </c>
      <c r="D325" s="3" t="s">
        <v>257</v>
      </c>
      <c r="F325" s="6">
        <f>IF(D325="Saronno",(C325*E325)*1.05,(C325*E325)*1.22)</f>
        <v>0</v>
      </c>
    </row>
    <row r="326" spans="1:6" ht="12.75" hidden="1" customHeight="1" x14ac:dyDescent="0.2">
      <c r="A326" s="24" t="s">
        <v>259</v>
      </c>
      <c r="B326" s="25" t="s">
        <v>33</v>
      </c>
      <c r="C326" s="15">
        <v>1.2</v>
      </c>
      <c r="D326" s="3" t="s">
        <v>257</v>
      </c>
      <c r="F326" s="6">
        <f>IF(D326="Saronno",(C326*E326)*1.05,(C326*E326)*1.22)</f>
        <v>0</v>
      </c>
    </row>
    <row r="327" spans="1:6" ht="12.75" hidden="1" customHeight="1" x14ac:dyDescent="0.2">
      <c r="A327" s="24" t="s">
        <v>259</v>
      </c>
      <c r="B327" s="25" t="s">
        <v>287</v>
      </c>
      <c r="C327" s="15">
        <v>1.1399999999999999</v>
      </c>
      <c r="D327" s="3" t="s">
        <v>257</v>
      </c>
      <c r="F327" s="6">
        <f>IF(D327="Saronno",(C327*E327)*1.05,(C327*E327)*1.22)</f>
        <v>0</v>
      </c>
    </row>
    <row r="328" spans="1:6" ht="12.75" hidden="1" customHeight="1" x14ac:dyDescent="0.2">
      <c r="A328" s="24" t="s">
        <v>259</v>
      </c>
      <c r="B328" s="25" t="s">
        <v>674</v>
      </c>
      <c r="C328" s="15">
        <v>1.58</v>
      </c>
      <c r="D328" s="3" t="s">
        <v>480</v>
      </c>
      <c r="F328" s="6">
        <f>IF(D328="Saronno",(C328*E328)*1.05,(C328*E328)*1.22)</f>
        <v>0</v>
      </c>
    </row>
    <row r="329" spans="1:6" ht="12.75" hidden="1" customHeight="1" x14ac:dyDescent="0.2">
      <c r="A329" s="24" t="s">
        <v>259</v>
      </c>
      <c r="B329" s="25" t="s">
        <v>58</v>
      </c>
      <c r="C329" s="15">
        <v>1.04</v>
      </c>
      <c r="D329" s="3" t="s">
        <v>257</v>
      </c>
      <c r="F329" s="6">
        <f>IF(D329="Saronno",(C329*E329)*1.05,(C329*E329)*1.22)</f>
        <v>0</v>
      </c>
    </row>
    <row r="330" spans="1:6" ht="12.75" hidden="1" customHeight="1" x14ac:dyDescent="0.2">
      <c r="A330" s="24" t="s">
        <v>259</v>
      </c>
      <c r="B330" s="25" t="s">
        <v>44</v>
      </c>
      <c r="C330" s="15">
        <v>1</v>
      </c>
      <c r="D330" s="3" t="s">
        <v>480</v>
      </c>
      <c r="F330" s="6">
        <f>IF(D330="Saronno",(C330*E330)*1.05,(C330*E330)*1.22)</f>
        <v>0</v>
      </c>
    </row>
    <row r="331" spans="1:6" ht="12.75" hidden="1" customHeight="1" x14ac:dyDescent="0.2">
      <c r="A331" s="24" t="s">
        <v>259</v>
      </c>
      <c r="B331" s="25" t="s">
        <v>463</v>
      </c>
      <c r="C331" s="15">
        <v>1.82</v>
      </c>
      <c r="D331" s="3" t="s">
        <v>257</v>
      </c>
      <c r="F331" s="6">
        <f>IF(D331="Saronno",(C331*E331)*1.05,(C331*E331)*1.22)</f>
        <v>0</v>
      </c>
    </row>
    <row r="332" spans="1:6" ht="12.75" hidden="1" customHeight="1" x14ac:dyDescent="0.2">
      <c r="A332" s="24" t="s">
        <v>259</v>
      </c>
      <c r="B332" s="25" t="s">
        <v>879</v>
      </c>
      <c r="C332" s="15">
        <v>1.82</v>
      </c>
      <c r="D332" s="3" t="s">
        <v>257</v>
      </c>
      <c r="F332" s="6">
        <f>IF(D332="Saronno",(C332*E332)*1.05,(C332*E332)*1.22)</f>
        <v>0</v>
      </c>
    </row>
    <row r="333" spans="1:6" ht="12.75" hidden="1" customHeight="1" x14ac:dyDescent="0.2">
      <c r="A333" s="24" t="s">
        <v>259</v>
      </c>
      <c r="B333" s="25" t="s">
        <v>284</v>
      </c>
      <c r="C333" s="15">
        <v>2.2799999999999998</v>
      </c>
      <c r="D333" s="3" t="s">
        <v>257</v>
      </c>
      <c r="F333" s="6">
        <f>IF(D333="Saronno",(C333*E333)*1.05,(C333*E333)*1.22)</f>
        <v>0</v>
      </c>
    </row>
    <row r="334" spans="1:6" ht="12.75" hidden="1" customHeight="1" x14ac:dyDescent="0.2">
      <c r="A334" s="24" t="s">
        <v>259</v>
      </c>
      <c r="B334" s="25" t="s">
        <v>260</v>
      </c>
      <c r="C334" s="15">
        <v>2.2799999999999998</v>
      </c>
      <c r="D334" s="3" t="s">
        <v>257</v>
      </c>
      <c r="F334" s="6">
        <f>IF(D334="Saronno",(C334*E334)*1.05,(C334*E334)*1.22)</f>
        <v>0</v>
      </c>
    </row>
    <row r="335" spans="1:6" ht="12.75" hidden="1" customHeight="1" x14ac:dyDescent="0.2">
      <c r="A335" s="24" t="s">
        <v>259</v>
      </c>
      <c r="B335" s="25" t="s">
        <v>493</v>
      </c>
      <c r="C335" s="15">
        <v>2.17</v>
      </c>
      <c r="D335" s="3" t="s">
        <v>257</v>
      </c>
      <c r="F335" s="6">
        <f>IF(D335="Saronno",(C335*E335)*1.05,(C335*E335)*1.22)</f>
        <v>0</v>
      </c>
    </row>
    <row r="336" spans="1:6" ht="12.75" hidden="1" customHeight="1" x14ac:dyDescent="0.2">
      <c r="A336" s="24" t="s">
        <v>259</v>
      </c>
      <c r="B336" s="25" t="s">
        <v>1001</v>
      </c>
      <c r="C336" s="15">
        <v>1.3</v>
      </c>
      <c r="D336" s="3" t="s">
        <v>257</v>
      </c>
      <c r="F336" s="6">
        <f>IF(D336="Saronno",(C336*E336)*1.05,(C336*E336)*1.22)</f>
        <v>0</v>
      </c>
    </row>
    <row r="337" spans="1:6" ht="12.75" hidden="1" customHeight="1" x14ac:dyDescent="0.2">
      <c r="A337" s="24" t="s">
        <v>880</v>
      </c>
      <c r="B337" s="25" t="s">
        <v>881</v>
      </c>
      <c r="C337" s="15">
        <v>1.74</v>
      </c>
      <c r="D337" s="3" t="s">
        <v>257</v>
      </c>
      <c r="F337" s="6">
        <f>IF(D337="Saronno",(C337*E337)*1.05,(C337*E337)*1.22)</f>
        <v>0</v>
      </c>
    </row>
    <row r="338" spans="1:6" ht="12.75" hidden="1" customHeight="1" x14ac:dyDescent="0.2">
      <c r="A338" s="24" t="s">
        <v>74</v>
      </c>
      <c r="B338" s="25" t="s">
        <v>75</v>
      </c>
      <c r="C338" s="15">
        <v>1.02</v>
      </c>
      <c r="D338" s="3" t="s">
        <v>480</v>
      </c>
      <c r="F338" s="6">
        <f>IF(D338="Saronno",(C338*E338)*1.05,(C338*E338)*1.22)</f>
        <v>0</v>
      </c>
    </row>
    <row r="339" spans="1:6" ht="12.75" hidden="1" customHeight="1" x14ac:dyDescent="0.2">
      <c r="A339" s="24" t="s">
        <v>757</v>
      </c>
      <c r="B339" s="25" t="s">
        <v>760</v>
      </c>
      <c r="C339" s="15">
        <v>1.49</v>
      </c>
      <c r="D339" s="3" t="s">
        <v>257</v>
      </c>
      <c r="F339" s="6">
        <f>IF(D339="Saronno",(C339*E339)*1.05,(C339*E339)*1.22)</f>
        <v>0</v>
      </c>
    </row>
    <row r="340" spans="1:6" ht="12.75" hidden="1" customHeight="1" x14ac:dyDescent="0.2">
      <c r="A340" s="24" t="s">
        <v>757</v>
      </c>
      <c r="B340" s="25" t="s">
        <v>902</v>
      </c>
      <c r="C340" s="15">
        <v>1.3</v>
      </c>
      <c r="D340" s="3" t="s">
        <v>257</v>
      </c>
      <c r="F340" s="6">
        <f>IF(D340="Saronno",(C340*E340)*1.05,(C340*E340)*1.22)</f>
        <v>0</v>
      </c>
    </row>
    <row r="341" spans="1:6" ht="12.75" hidden="1" customHeight="1" x14ac:dyDescent="0.2">
      <c r="A341" s="24" t="s">
        <v>757</v>
      </c>
      <c r="B341" s="25" t="s">
        <v>758</v>
      </c>
      <c r="C341" s="15">
        <v>1.66</v>
      </c>
      <c r="D341" s="3" t="s">
        <v>257</v>
      </c>
      <c r="F341" s="6">
        <f>IF(D341="Saronno",(C341*E341)*1.05,(C341*E341)*1.22)</f>
        <v>0</v>
      </c>
    </row>
    <row r="342" spans="1:6" ht="12.75" hidden="1" customHeight="1" x14ac:dyDescent="0.2">
      <c r="A342" s="24" t="s">
        <v>575</v>
      </c>
      <c r="B342" s="25" t="s">
        <v>576</v>
      </c>
      <c r="C342" s="15">
        <v>1.68</v>
      </c>
      <c r="D342" s="3" t="s">
        <v>257</v>
      </c>
      <c r="F342" s="6">
        <f>IF(D342="Saronno",(C342*E342)*1.05,(C342*E342)*1.22)</f>
        <v>0</v>
      </c>
    </row>
    <row r="343" spans="1:6" ht="12.75" hidden="1" customHeight="1" x14ac:dyDescent="0.2">
      <c r="A343" s="24" t="s">
        <v>575</v>
      </c>
      <c r="B343" s="25" t="s">
        <v>584</v>
      </c>
      <c r="C343" s="15">
        <v>1.03</v>
      </c>
      <c r="D343" s="3" t="s">
        <v>257</v>
      </c>
      <c r="F343" s="6">
        <f>IF(D343="Saronno",(C343*E343)*1.05,(C343*E343)*1.22)</f>
        <v>0</v>
      </c>
    </row>
    <row r="344" spans="1:6" ht="12.75" hidden="1" customHeight="1" x14ac:dyDescent="0.2">
      <c r="A344" s="24" t="s">
        <v>885</v>
      </c>
      <c r="B344" s="25" t="s">
        <v>781</v>
      </c>
      <c r="C344" s="15">
        <v>4.9800000000000004</v>
      </c>
      <c r="D344" s="3" t="s">
        <v>257</v>
      </c>
      <c r="F344" s="6">
        <f>IF(D344="Saronno",(C344*E344)*1.05,(C344*E344)*1.22)</f>
        <v>0</v>
      </c>
    </row>
    <row r="345" spans="1:6" ht="12.75" hidden="1" customHeight="1" x14ac:dyDescent="0.2">
      <c r="A345" s="24" t="s">
        <v>885</v>
      </c>
      <c r="B345" s="25" t="s">
        <v>886</v>
      </c>
      <c r="C345" s="15">
        <v>4.2</v>
      </c>
      <c r="D345" s="3" t="s">
        <v>257</v>
      </c>
      <c r="F345" s="6">
        <f>IF(D345="Saronno",(C345*E345)*1.05,(C345*E345)*1.22)</f>
        <v>0</v>
      </c>
    </row>
    <row r="346" spans="1:6" ht="12.75" hidden="1" customHeight="1" x14ac:dyDescent="0.2">
      <c r="A346" s="24" t="s">
        <v>461</v>
      </c>
      <c r="B346" s="25" t="s">
        <v>351</v>
      </c>
      <c r="C346" s="15">
        <v>1.37</v>
      </c>
      <c r="D346" s="3" t="s">
        <v>257</v>
      </c>
      <c r="F346" s="6">
        <f>IF(D346="Saronno",(C346*E346)*1.05,(C346*E346)*1.22)</f>
        <v>0</v>
      </c>
    </row>
    <row r="347" spans="1:6" ht="12.75" hidden="1" customHeight="1" x14ac:dyDescent="0.2">
      <c r="A347" s="24" t="s">
        <v>461</v>
      </c>
      <c r="B347" s="25" t="s">
        <v>112</v>
      </c>
      <c r="C347" s="15">
        <v>2.2999999999999998</v>
      </c>
      <c r="D347" s="3" t="s">
        <v>257</v>
      </c>
      <c r="F347" s="6">
        <f>IF(D347="Saronno",(C347*E347)*1.05,(C347*E347)*1.22)</f>
        <v>0</v>
      </c>
    </row>
    <row r="348" spans="1:6" ht="12.75" hidden="1" customHeight="1" x14ac:dyDescent="0.2">
      <c r="A348" s="24" t="s">
        <v>461</v>
      </c>
      <c r="B348" s="25" t="s">
        <v>462</v>
      </c>
      <c r="C348" s="15">
        <v>2.2000000000000002</v>
      </c>
      <c r="D348" s="3" t="s">
        <v>257</v>
      </c>
      <c r="F348" s="6">
        <f>IF(D348="Saronno",(C348*E348)*1.05,(C348*E348)*1.22)</f>
        <v>0</v>
      </c>
    </row>
    <row r="349" spans="1:6" ht="12.75" hidden="1" customHeight="1" x14ac:dyDescent="0.2">
      <c r="A349" s="24" t="s">
        <v>502</v>
      </c>
      <c r="B349" s="25" t="s">
        <v>503</v>
      </c>
      <c r="C349" s="15">
        <v>1.1200000000000001</v>
      </c>
      <c r="D349" s="3" t="s">
        <v>257</v>
      </c>
      <c r="F349" s="6">
        <f>IF(D349="Saronno",(C349*E349)*1.05,(C349*E349)*1.22)</f>
        <v>0</v>
      </c>
    </row>
    <row r="350" spans="1:6" ht="12.75" hidden="1" customHeight="1" x14ac:dyDescent="0.2">
      <c r="A350" s="24" t="s">
        <v>900</v>
      </c>
      <c r="B350" s="25" t="s">
        <v>318</v>
      </c>
      <c r="C350" s="15">
        <v>5.55</v>
      </c>
      <c r="D350" s="3" t="s">
        <v>257</v>
      </c>
      <c r="F350" s="6">
        <f>IF(D350="Saronno",(C350*E350)*1.05,(C350*E350)*1.22)</f>
        <v>0</v>
      </c>
    </row>
    <row r="351" spans="1:6" ht="12.75" hidden="1" customHeight="1" x14ac:dyDescent="0.2">
      <c r="A351" s="24" t="s">
        <v>908</v>
      </c>
      <c r="B351" s="25" t="s">
        <v>910</v>
      </c>
      <c r="C351" s="15">
        <v>2.6</v>
      </c>
      <c r="D351" s="3" t="s">
        <v>257</v>
      </c>
      <c r="F351" s="6">
        <f>IF(D351="Saronno",(C351*E351)*1.05,(C351*E351)*1.22)</f>
        <v>0</v>
      </c>
    </row>
    <row r="352" spans="1:6" ht="12.75" hidden="1" customHeight="1" x14ac:dyDescent="0.2">
      <c r="A352" s="24" t="s">
        <v>908</v>
      </c>
      <c r="B352" s="25" t="s">
        <v>909</v>
      </c>
      <c r="C352" s="15">
        <v>2.6</v>
      </c>
      <c r="D352" s="3" t="s">
        <v>257</v>
      </c>
      <c r="F352" s="6">
        <f>IF(D352="Saronno",(C352*E352)*1.05,(C352*E352)*1.22)</f>
        <v>0</v>
      </c>
    </row>
    <row r="353" spans="1:6" ht="12.75" hidden="1" customHeight="1" x14ac:dyDescent="0.2">
      <c r="A353" s="24" t="s">
        <v>399</v>
      </c>
      <c r="B353" s="25" t="s">
        <v>486</v>
      </c>
      <c r="C353" s="15">
        <v>5.35</v>
      </c>
      <c r="D353" s="3" t="s">
        <v>257</v>
      </c>
      <c r="F353" s="6">
        <f>IF(D353="Saronno",(C353*E353)*1.05,(C353*E353)*1.22)</f>
        <v>0</v>
      </c>
    </row>
    <row r="354" spans="1:6" ht="12.75" hidden="1" customHeight="1" x14ac:dyDescent="0.2">
      <c r="A354" s="24" t="s">
        <v>248</v>
      </c>
      <c r="B354" s="25" t="s">
        <v>802</v>
      </c>
      <c r="C354" s="15">
        <v>5.85</v>
      </c>
      <c r="D354" s="3" t="s">
        <v>256</v>
      </c>
      <c r="F354" s="6">
        <f>IF(D354="Saronno",(C354*E354)*1.05,(C354*E354)*1.22)</f>
        <v>0</v>
      </c>
    </row>
    <row r="355" spans="1:6" ht="12.75" hidden="1" customHeight="1" x14ac:dyDescent="0.2">
      <c r="A355" s="24" t="s">
        <v>248</v>
      </c>
      <c r="B355" s="25" t="s">
        <v>877</v>
      </c>
      <c r="C355" s="17">
        <v>16.88</v>
      </c>
      <c r="D355" s="3" t="s">
        <v>256</v>
      </c>
      <c r="F355" s="6">
        <f>IF(D355="Saronno",(C355*E355)*1.05,(C355*E355)*1.22)</f>
        <v>0</v>
      </c>
    </row>
    <row r="356" spans="1:6" ht="12.75" hidden="1" customHeight="1" x14ac:dyDescent="0.2">
      <c r="A356" s="24" t="s">
        <v>248</v>
      </c>
      <c r="B356" s="25" t="s">
        <v>249</v>
      </c>
      <c r="C356" s="15">
        <v>28.36</v>
      </c>
      <c r="D356" s="3" t="s">
        <v>255</v>
      </c>
      <c r="F356" s="6">
        <f>IF(D356="Saronno",(C356*E356)*1.05,(C356*E356)*1.22)</f>
        <v>0</v>
      </c>
    </row>
    <row r="357" spans="1:6" ht="12.75" hidden="1" customHeight="1" x14ac:dyDescent="0.2">
      <c r="A357" s="24" t="s">
        <v>70</v>
      </c>
      <c r="B357" s="25" t="s">
        <v>71</v>
      </c>
      <c r="C357" s="15">
        <v>11.1</v>
      </c>
      <c r="D357" s="3" t="s">
        <v>256</v>
      </c>
      <c r="F357" s="6">
        <f>IF(D357="Saronno",(C357*E357)*1.05,(C357*E357)*1.22)</f>
        <v>0</v>
      </c>
    </row>
    <row r="358" spans="1:6" ht="12.75" hidden="1" customHeight="1" x14ac:dyDescent="0.2">
      <c r="A358" s="24" t="s">
        <v>70</v>
      </c>
      <c r="B358" s="25" t="s">
        <v>85</v>
      </c>
      <c r="C358" s="15">
        <v>10.1</v>
      </c>
      <c r="D358" s="3" t="s">
        <v>256</v>
      </c>
      <c r="F358" s="6">
        <f>IF(D358="Saronno",(C358*E358)*1.05,(C358*E358)*1.22)</f>
        <v>0</v>
      </c>
    </row>
    <row r="359" spans="1:6" ht="12.75" hidden="1" customHeight="1" x14ac:dyDescent="0.2">
      <c r="A359" s="24" t="s">
        <v>70</v>
      </c>
      <c r="B359" s="25" t="s">
        <v>344</v>
      </c>
      <c r="C359" s="15">
        <v>5.16</v>
      </c>
      <c r="D359" s="3" t="s">
        <v>256</v>
      </c>
      <c r="F359" s="6">
        <f>IF(D359="Saronno",(C359*E359)*1.05,(C359*E359)*1.22)</f>
        <v>0</v>
      </c>
    </row>
    <row r="360" spans="1:6" ht="12.75" hidden="1" customHeight="1" x14ac:dyDescent="0.2">
      <c r="A360" s="24" t="s">
        <v>70</v>
      </c>
      <c r="B360" s="25" t="s">
        <v>369</v>
      </c>
      <c r="C360" s="15">
        <v>6.8</v>
      </c>
      <c r="D360" s="3" t="s">
        <v>256</v>
      </c>
      <c r="F360" s="6">
        <f>IF(D360="Saronno",(C360*E360)*1.05,(C360*E360)*1.22)</f>
        <v>0</v>
      </c>
    </row>
    <row r="361" spans="1:6" ht="12.75" hidden="1" customHeight="1" x14ac:dyDescent="0.2">
      <c r="A361" s="24" t="s">
        <v>70</v>
      </c>
      <c r="B361" s="25" t="s">
        <v>88</v>
      </c>
      <c r="C361" s="15">
        <v>20.350000000000001</v>
      </c>
      <c r="D361" s="3" t="s">
        <v>256</v>
      </c>
      <c r="F361" s="6">
        <f>IF(D361="Saronno",(C361*E361)*1.05,(C361*E361)*1.22)</f>
        <v>0</v>
      </c>
    </row>
    <row r="362" spans="1:6" ht="12.75" hidden="1" customHeight="1" x14ac:dyDescent="0.2">
      <c r="A362" s="24" t="s">
        <v>440</v>
      </c>
      <c r="B362" s="25" t="s">
        <v>441</v>
      </c>
      <c r="C362" s="15">
        <v>4.13</v>
      </c>
      <c r="D362" s="3" t="s">
        <v>434</v>
      </c>
      <c r="F362" s="6">
        <f>IF(D362="Saronno",(C362*E362)*1.05,(C362*E362)*1.22)</f>
        <v>0</v>
      </c>
    </row>
    <row r="363" spans="1:6" ht="12.75" hidden="1" customHeight="1" x14ac:dyDescent="0.2">
      <c r="A363" s="24" t="s">
        <v>440</v>
      </c>
      <c r="B363" s="25" t="s">
        <v>442</v>
      </c>
      <c r="C363" s="15">
        <v>3.87</v>
      </c>
      <c r="D363" s="3" t="s">
        <v>434</v>
      </c>
      <c r="F363" s="6">
        <f>IF(D363="Saronno",(C363*E363)*1.05,(C363*E363)*1.22)</f>
        <v>0</v>
      </c>
    </row>
    <row r="364" spans="1:6" ht="12.75" hidden="1" customHeight="1" x14ac:dyDescent="0.2">
      <c r="A364" s="24" t="s">
        <v>440</v>
      </c>
      <c r="B364" s="25" t="s">
        <v>450</v>
      </c>
      <c r="C364" s="15">
        <v>3.72</v>
      </c>
      <c r="D364" s="3" t="s">
        <v>256</v>
      </c>
      <c r="F364" s="6">
        <f>IF(D364="Saronno",(C364*E364)*1.05,(C364*E364)*1.22)</f>
        <v>0</v>
      </c>
    </row>
    <row r="365" spans="1:6" ht="12.75" hidden="1" customHeight="1" x14ac:dyDescent="0.2">
      <c r="A365" s="24" t="s">
        <v>440</v>
      </c>
      <c r="B365" s="25" t="s">
        <v>451</v>
      </c>
      <c r="C365" s="15">
        <v>2.6</v>
      </c>
      <c r="D365" s="3" t="s">
        <v>375</v>
      </c>
      <c r="F365" s="6">
        <f>IF(D365="Saronno",(C365*E365)*1.05,(C365*E365)*1.22)</f>
        <v>0</v>
      </c>
    </row>
    <row r="366" spans="1:6" ht="12.75" hidden="1" customHeight="1" x14ac:dyDescent="0.2">
      <c r="A366" s="24" t="s">
        <v>440</v>
      </c>
      <c r="B366" s="25" t="s">
        <v>443</v>
      </c>
      <c r="C366" s="15">
        <v>2.76</v>
      </c>
      <c r="D366" s="3" t="s">
        <v>375</v>
      </c>
      <c r="F366" s="6">
        <f>IF(D366="Saronno",(C366*E366)*1.05,(C366*E366)*1.22)</f>
        <v>0</v>
      </c>
    </row>
    <row r="367" spans="1:6" ht="12.75" hidden="1" customHeight="1" x14ac:dyDescent="0.2">
      <c r="A367" s="24" t="s">
        <v>440</v>
      </c>
      <c r="B367" s="25" t="s">
        <v>470</v>
      </c>
      <c r="C367" s="15">
        <v>2.5</v>
      </c>
      <c r="D367" s="3" t="s">
        <v>375</v>
      </c>
      <c r="F367" s="6">
        <f>IF(D367="Saronno",(C367*E367)*1.05,(C367*E367)*1.22)</f>
        <v>0</v>
      </c>
    </row>
    <row r="368" spans="1:6" ht="12.75" hidden="1" customHeight="1" x14ac:dyDescent="0.2">
      <c r="A368" s="24" t="s">
        <v>440</v>
      </c>
      <c r="B368" s="25" t="s">
        <v>134</v>
      </c>
      <c r="C368" s="15">
        <v>2.02</v>
      </c>
      <c r="D368" s="3" t="s">
        <v>480</v>
      </c>
      <c r="F368" s="6">
        <f>IF(D368="Saronno",(C368*E368)*1.05,(C368*E368)*1.22)</f>
        <v>0</v>
      </c>
    </row>
    <row r="369" spans="1:6" ht="12.75" hidden="1" customHeight="1" x14ac:dyDescent="0.2">
      <c r="A369" s="24" t="s">
        <v>440</v>
      </c>
      <c r="B369" s="25" t="s">
        <v>458</v>
      </c>
      <c r="C369" s="15">
        <v>4.3899999999999997</v>
      </c>
      <c r="D369" s="3" t="s">
        <v>375</v>
      </c>
      <c r="F369" s="6">
        <f>IF(D369="Saronno",(C369*E369)*1.05,(C369*E369)*1.22)</f>
        <v>0</v>
      </c>
    </row>
    <row r="370" spans="1:6" ht="12.75" hidden="1" customHeight="1" x14ac:dyDescent="0.2">
      <c r="A370" s="24" t="s">
        <v>440</v>
      </c>
      <c r="B370" s="25" t="s">
        <v>198</v>
      </c>
      <c r="C370" s="15">
        <v>4</v>
      </c>
      <c r="D370" s="3" t="s">
        <v>257</v>
      </c>
      <c r="F370" s="6">
        <f>IF(D370="Saronno",(C370*E370)*1.05,(C370*E370)*1.22)</f>
        <v>0</v>
      </c>
    </row>
    <row r="371" spans="1:6" ht="12.75" hidden="1" customHeight="1" x14ac:dyDescent="0.2">
      <c r="A371" s="24" t="s">
        <v>368</v>
      </c>
      <c r="B371" s="25" t="s">
        <v>751</v>
      </c>
      <c r="C371" s="15">
        <v>4.7</v>
      </c>
      <c r="D371" s="3" t="s">
        <v>257</v>
      </c>
      <c r="F371" s="6">
        <f>IF(D371="Saronno",(C371*E371)*1.05,(C371*E371)*1.22)</f>
        <v>0</v>
      </c>
    </row>
    <row r="372" spans="1:6" ht="12.75" hidden="1" customHeight="1" x14ac:dyDescent="0.2">
      <c r="A372" s="24" t="s">
        <v>368</v>
      </c>
      <c r="B372" s="25" t="s">
        <v>648</v>
      </c>
      <c r="C372" s="15">
        <v>2.6</v>
      </c>
      <c r="D372" s="3" t="s">
        <v>256</v>
      </c>
      <c r="F372" s="6">
        <f>IF(D372="Saronno",(C372*E372)*1.05,(C372*E372)*1.22)</f>
        <v>0</v>
      </c>
    </row>
    <row r="373" spans="1:6" ht="12.75" hidden="1" customHeight="1" x14ac:dyDescent="0.2">
      <c r="A373" s="24" t="s">
        <v>368</v>
      </c>
      <c r="B373" s="25" t="s">
        <v>370</v>
      </c>
      <c r="C373" s="15">
        <v>2.89</v>
      </c>
      <c r="D373" s="3" t="s">
        <v>256</v>
      </c>
      <c r="F373" s="6">
        <f>IF(D373="Saronno",(C373*E373)*1.05,(C373*E373)*1.22)</f>
        <v>0</v>
      </c>
    </row>
    <row r="374" spans="1:6" ht="12.75" hidden="1" customHeight="1" x14ac:dyDescent="0.2">
      <c r="A374" s="24" t="s">
        <v>368</v>
      </c>
      <c r="B374" s="25" t="s">
        <v>344</v>
      </c>
      <c r="C374" s="15">
        <v>2.69</v>
      </c>
      <c r="D374" s="3" t="s">
        <v>256</v>
      </c>
      <c r="F374" s="6">
        <f>IF(D374="Saronno",(C374*E374)*1.05,(C374*E374)*1.22)</f>
        <v>0</v>
      </c>
    </row>
    <row r="375" spans="1:6" ht="12.75" hidden="1" customHeight="1" x14ac:dyDescent="0.2">
      <c r="A375" s="24" t="s">
        <v>368</v>
      </c>
      <c r="B375" s="25" t="s">
        <v>369</v>
      </c>
      <c r="C375" s="15">
        <v>3.31</v>
      </c>
      <c r="D375" s="3" t="s">
        <v>256</v>
      </c>
      <c r="F375" s="6">
        <f>IF(D375="Saronno",(C375*E375)*1.05,(C375*E375)*1.22)</f>
        <v>0</v>
      </c>
    </row>
    <row r="376" spans="1:6" ht="12.75" hidden="1" customHeight="1" x14ac:dyDescent="0.2">
      <c r="A376" s="24" t="s">
        <v>368</v>
      </c>
      <c r="B376" s="25" t="s">
        <v>371</v>
      </c>
      <c r="C376" s="15">
        <v>2</v>
      </c>
      <c r="D376" s="3" t="s">
        <v>256</v>
      </c>
      <c r="F376" s="6">
        <f>IF(D376="Saronno",(C376*E376)*1.05,(C376*E376)*1.22)</f>
        <v>0</v>
      </c>
    </row>
    <row r="377" spans="1:6" ht="12.75" hidden="1" customHeight="1" x14ac:dyDescent="0.2">
      <c r="A377" s="24" t="s">
        <v>368</v>
      </c>
      <c r="B377" s="25" t="s">
        <v>467</v>
      </c>
      <c r="C377" s="15">
        <v>3.5</v>
      </c>
      <c r="D377" s="3" t="s">
        <v>375</v>
      </c>
      <c r="F377" s="6">
        <f>IF(D377="Saronno",(C377*E377)*1.05,(C377*E377)*1.22)</f>
        <v>0</v>
      </c>
    </row>
    <row r="378" spans="1:6" ht="12.75" hidden="1" customHeight="1" x14ac:dyDescent="0.2">
      <c r="A378" s="24" t="s">
        <v>368</v>
      </c>
      <c r="B378" s="25" t="s">
        <v>468</v>
      </c>
      <c r="C378" s="15">
        <v>3</v>
      </c>
      <c r="D378" s="3" t="s">
        <v>375</v>
      </c>
      <c r="F378" s="6">
        <f>IF(D378="Saronno",(C378*E378)*1.05,(C378*E378)*1.22)</f>
        <v>0</v>
      </c>
    </row>
    <row r="379" spans="1:6" ht="12.75" hidden="1" customHeight="1" x14ac:dyDescent="0.2">
      <c r="A379" s="24" t="s">
        <v>368</v>
      </c>
      <c r="B379" s="25" t="s">
        <v>655</v>
      </c>
      <c r="C379" s="15">
        <v>2</v>
      </c>
      <c r="D379" s="3" t="s">
        <v>375</v>
      </c>
      <c r="F379" s="6">
        <f>IF(D379="Saronno",(C379*E379)*1.05,(C379*E379)*1.22)</f>
        <v>0</v>
      </c>
    </row>
    <row r="380" spans="1:6" ht="12.75" hidden="1" customHeight="1" x14ac:dyDescent="0.2">
      <c r="A380" s="24" t="s">
        <v>368</v>
      </c>
      <c r="B380" s="25" t="s">
        <v>466</v>
      </c>
      <c r="C380" s="15">
        <v>3.5</v>
      </c>
      <c r="D380" s="3" t="s">
        <v>375</v>
      </c>
      <c r="F380" s="6">
        <f>IF(D380="Saronno",(C380*E380)*1.05,(C380*E380)*1.22)</f>
        <v>0</v>
      </c>
    </row>
    <row r="381" spans="1:6" ht="12.75" hidden="1" customHeight="1" x14ac:dyDescent="0.2">
      <c r="A381" s="24" t="s">
        <v>156</v>
      </c>
      <c r="B381" s="25" t="s">
        <v>157</v>
      </c>
      <c r="C381" s="15">
        <v>2.5</v>
      </c>
      <c r="D381" s="3" t="s">
        <v>257</v>
      </c>
      <c r="F381" s="6">
        <f>IF(D381="Saronno",(C381*E381)*1.05,(C381*E381)*1.22)</f>
        <v>0</v>
      </c>
    </row>
    <row r="382" spans="1:6" ht="12.75" hidden="1" customHeight="1" x14ac:dyDescent="0.2">
      <c r="A382" s="24" t="s">
        <v>238</v>
      </c>
      <c r="B382" s="25" t="s">
        <v>427</v>
      </c>
      <c r="C382" s="15">
        <v>4.1100000000000003</v>
      </c>
      <c r="D382" s="3" t="s">
        <v>256</v>
      </c>
      <c r="F382" s="6">
        <f>IF(D382="Saronno",(C382*E382)*1.05,(C382*E382)*1.22)</f>
        <v>0</v>
      </c>
    </row>
    <row r="383" spans="1:6" ht="12.75" hidden="1" customHeight="1" x14ac:dyDescent="0.2">
      <c r="A383" s="24" t="s">
        <v>238</v>
      </c>
      <c r="B383" s="25" t="s">
        <v>940</v>
      </c>
      <c r="C383" s="15">
        <v>5.35</v>
      </c>
      <c r="D383" s="3" t="s">
        <v>256</v>
      </c>
      <c r="F383" s="6">
        <f>IF(D383="Saronno",(C383*E383)*1.05,(C383*E383)*1.22)</f>
        <v>0</v>
      </c>
    </row>
    <row r="384" spans="1:6" ht="12.75" hidden="1" customHeight="1" x14ac:dyDescent="0.2">
      <c r="A384" s="24" t="s">
        <v>238</v>
      </c>
      <c r="B384" s="25" t="s">
        <v>428</v>
      </c>
      <c r="C384" s="15">
        <v>2.12</v>
      </c>
      <c r="D384" s="3" t="s">
        <v>375</v>
      </c>
      <c r="F384" s="6">
        <f>IF(D384="Saronno",(C384*E384)*1.05,(C384*E384)*1.22)</f>
        <v>0</v>
      </c>
    </row>
    <row r="385" spans="1:6" ht="12.75" hidden="1" customHeight="1" x14ac:dyDescent="0.2">
      <c r="A385" s="24" t="s">
        <v>238</v>
      </c>
      <c r="B385" s="25" t="s">
        <v>429</v>
      </c>
      <c r="C385" s="15">
        <v>5.29</v>
      </c>
      <c r="D385" s="3" t="s">
        <v>256</v>
      </c>
      <c r="F385" s="6">
        <f>IF(D385="Saronno",(C385*E385)*1.05,(C385*E385)*1.22)</f>
        <v>0</v>
      </c>
    </row>
    <row r="386" spans="1:6" ht="12.75" hidden="1" customHeight="1" x14ac:dyDescent="0.2">
      <c r="A386" s="24" t="s">
        <v>238</v>
      </c>
      <c r="B386" s="25" t="s">
        <v>67</v>
      </c>
      <c r="C386" s="15">
        <v>7.56</v>
      </c>
      <c r="D386" s="3" t="s">
        <v>256</v>
      </c>
      <c r="F386" s="6">
        <f>IF(D386="Saronno",(C386*E386)*1.05,(C386*E386)*1.22)</f>
        <v>0</v>
      </c>
    </row>
    <row r="387" spans="1:6" ht="12.75" hidden="1" customHeight="1" x14ac:dyDescent="0.2">
      <c r="A387" s="24" t="s">
        <v>238</v>
      </c>
      <c r="B387" s="25" t="s">
        <v>408</v>
      </c>
      <c r="C387" s="15">
        <v>7.44</v>
      </c>
      <c r="D387" s="3" t="s">
        <v>375</v>
      </c>
      <c r="F387" s="6">
        <f>IF(D387="Saronno",(C387*E387)*1.05,(C387*E387)*1.22)</f>
        <v>0</v>
      </c>
    </row>
    <row r="388" spans="1:6" ht="12.75" hidden="1" customHeight="1" x14ac:dyDescent="0.2">
      <c r="A388" s="24" t="s">
        <v>238</v>
      </c>
      <c r="B388" s="25" t="s">
        <v>407</v>
      </c>
      <c r="C388" s="15">
        <v>4.7</v>
      </c>
      <c r="D388" s="3" t="s">
        <v>256</v>
      </c>
      <c r="F388" s="6">
        <f>IF(D388="Saronno",(C388*E388)*1.05,(C388*E388)*1.22)</f>
        <v>0</v>
      </c>
    </row>
    <row r="389" spans="1:6" ht="12.75" hidden="1" customHeight="1" x14ac:dyDescent="0.2">
      <c r="A389" s="24" t="s">
        <v>238</v>
      </c>
      <c r="B389" s="25" t="s">
        <v>341</v>
      </c>
      <c r="C389" s="15">
        <v>5.2</v>
      </c>
      <c r="D389" s="3" t="s">
        <v>256</v>
      </c>
      <c r="F389" s="6">
        <f>IF(D389="Saronno",(C389*E389)*1.05,(C389*E389)*1.22)</f>
        <v>0</v>
      </c>
    </row>
    <row r="390" spans="1:6" ht="12.75" hidden="1" customHeight="1" x14ac:dyDescent="0.2">
      <c r="A390" s="24" t="s">
        <v>238</v>
      </c>
      <c r="B390" s="25" t="s">
        <v>765</v>
      </c>
      <c r="C390" s="15">
        <v>6.8</v>
      </c>
      <c r="D390" s="3" t="s">
        <v>257</v>
      </c>
      <c r="F390" s="6">
        <f>IF(D390="Saronno",(C390*E390)*1.05,(C390*E390)*1.22)</f>
        <v>0</v>
      </c>
    </row>
    <row r="391" spans="1:6" ht="12.75" hidden="1" customHeight="1" x14ac:dyDescent="0.2">
      <c r="A391" s="24" t="s">
        <v>238</v>
      </c>
      <c r="B391" s="25" t="s">
        <v>402</v>
      </c>
      <c r="C391" s="15">
        <v>4.5</v>
      </c>
      <c r="D391" s="3" t="s">
        <v>314</v>
      </c>
      <c r="F391" s="6">
        <f>IF(D391="Saronno",(C391*E391)*1.05,(C391*E391)*1.22)</f>
        <v>0</v>
      </c>
    </row>
    <row r="392" spans="1:6" ht="12.75" hidden="1" customHeight="1" x14ac:dyDescent="0.2">
      <c r="A392" s="24" t="s">
        <v>238</v>
      </c>
      <c r="B392" s="25" t="s">
        <v>401</v>
      </c>
      <c r="C392" s="15">
        <v>4.83</v>
      </c>
      <c r="D392" s="3" t="s">
        <v>375</v>
      </c>
      <c r="F392" s="6">
        <f>IF(D392="Saronno",(C392*E392)*1.05,(C392*E392)*1.22)</f>
        <v>0</v>
      </c>
    </row>
    <row r="393" spans="1:6" ht="12.75" hidden="1" customHeight="1" x14ac:dyDescent="0.2">
      <c r="A393" s="24" t="s">
        <v>238</v>
      </c>
      <c r="B393" s="25" t="s">
        <v>239</v>
      </c>
      <c r="C393" s="15">
        <v>6.6</v>
      </c>
      <c r="D393" s="3" t="s">
        <v>256</v>
      </c>
      <c r="F393" s="6">
        <f>IF(D393="Saronno",(C393*E393)*1.05,(C393*E393)*1.22)</f>
        <v>0</v>
      </c>
    </row>
    <row r="394" spans="1:6" ht="12.75" hidden="1" customHeight="1" x14ac:dyDescent="0.2">
      <c r="A394" s="24" t="s">
        <v>238</v>
      </c>
      <c r="B394" s="25" t="s">
        <v>397</v>
      </c>
      <c r="C394" s="15">
        <v>6</v>
      </c>
      <c r="D394" s="3" t="s">
        <v>256</v>
      </c>
      <c r="F394" s="6">
        <f>IF(D394="Saronno",(C394*E394)*1.05,(C394*E394)*1.22)</f>
        <v>0</v>
      </c>
    </row>
    <row r="395" spans="1:6" ht="12.75" hidden="1" customHeight="1" x14ac:dyDescent="0.2">
      <c r="A395" s="24" t="s">
        <v>238</v>
      </c>
      <c r="B395" s="25" t="s">
        <v>404</v>
      </c>
      <c r="C395" s="15">
        <v>6</v>
      </c>
      <c r="D395" s="3" t="s">
        <v>375</v>
      </c>
      <c r="F395" s="6">
        <f>IF(D395="Saronno",(C395*E395)*1.05,(C395*E395)*1.22)</f>
        <v>0</v>
      </c>
    </row>
    <row r="396" spans="1:6" ht="12.75" hidden="1" customHeight="1" x14ac:dyDescent="0.2">
      <c r="A396" s="24" t="s">
        <v>238</v>
      </c>
      <c r="B396" s="25" t="s">
        <v>406</v>
      </c>
      <c r="C396" s="15">
        <v>10.5</v>
      </c>
      <c r="D396" s="3" t="s">
        <v>375</v>
      </c>
      <c r="F396" s="6">
        <f>IF(D396="Saronno",(C396*E396)*1.05,(C396*E396)*1.22)</f>
        <v>0</v>
      </c>
    </row>
    <row r="397" spans="1:6" ht="12.75" hidden="1" customHeight="1" x14ac:dyDescent="0.2">
      <c r="A397" s="24" t="s">
        <v>238</v>
      </c>
      <c r="B397" s="25" t="s">
        <v>405</v>
      </c>
      <c r="C397" s="15">
        <v>15</v>
      </c>
      <c r="D397" s="3" t="s">
        <v>256</v>
      </c>
      <c r="F397" s="6">
        <f>IF(D397="Saronno",(C397*E397)*1.05,(C397*E397)*1.22)</f>
        <v>0</v>
      </c>
    </row>
    <row r="398" spans="1:6" ht="12.75" hidden="1" customHeight="1" x14ac:dyDescent="0.2">
      <c r="A398" s="24" t="s">
        <v>238</v>
      </c>
      <c r="B398" s="25" t="s">
        <v>403</v>
      </c>
      <c r="C398" s="15">
        <v>7.41</v>
      </c>
      <c r="D398" s="3" t="s">
        <v>255</v>
      </c>
      <c r="F398" s="6">
        <f>IF(D398="Saronno",(C398*E398)*1.05,(C398*E398)*1.22)</f>
        <v>0</v>
      </c>
    </row>
    <row r="399" spans="1:6" ht="12.75" hidden="1" customHeight="1" x14ac:dyDescent="0.2">
      <c r="A399" s="24" t="s">
        <v>238</v>
      </c>
      <c r="B399" s="25" t="s">
        <v>907</v>
      </c>
      <c r="C399" s="15">
        <v>8.1199999999999992</v>
      </c>
      <c r="D399" s="3" t="s">
        <v>256</v>
      </c>
      <c r="F399" s="6">
        <f>IF(D399="Saronno",(C399*E399)*1.05,(C399*E399)*1.22)</f>
        <v>0</v>
      </c>
    </row>
    <row r="400" spans="1:6" ht="12.75" hidden="1" customHeight="1" x14ac:dyDescent="0.2">
      <c r="A400" s="24" t="s">
        <v>238</v>
      </c>
      <c r="B400" s="25" t="s">
        <v>410</v>
      </c>
      <c r="C400" s="15">
        <v>19.32</v>
      </c>
      <c r="D400" s="3" t="s">
        <v>255</v>
      </c>
      <c r="F400" s="6">
        <f>IF(D400="Saronno",(C400*E400)*1.05,(C400*E400)*1.22)</f>
        <v>0</v>
      </c>
    </row>
    <row r="401" spans="1:6" ht="12.75" hidden="1" customHeight="1" x14ac:dyDescent="0.2">
      <c r="A401" s="24" t="s">
        <v>238</v>
      </c>
      <c r="B401" s="25" t="s">
        <v>414</v>
      </c>
      <c r="C401" s="15">
        <v>7.85</v>
      </c>
      <c r="D401" s="3" t="s">
        <v>255</v>
      </c>
      <c r="F401" s="6">
        <f>IF(D401="Saronno",(C401*E401)*1.05,(C401*E401)*1.22)</f>
        <v>0</v>
      </c>
    </row>
    <row r="402" spans="1:6" ht="12.75" hidden="1" customHeight="1" x14ac:dyDescent="0.2">
      <c r="A402" s="24" t="s">
        <v>238</v>
      </c>
      <c r="B402" s="25" t="s">
        <v>517</v>
      </c>
      <c r="C402" s="15">
        <v>8.6999999999999993</v>
      </c>
      <c r="D402" s="3" t="s">
        <v>348</v>
      </c>
      <c r="F402" s="6">
        <f>IF(D402="Saronno",(C402*E402)*1.05,(C402*E402)*1.22)</f>
        <v>0</v>
      </c>
    </row>
    <row r="403" spans="1:6" ht="12.75" hidden="1" customHeight="1" x14ac:dyDescent="0.2">
      <c r="A403" s="24" t="s">
        <v>235</v>
      </c>
      <c r="B403" s="25" t="s">
        <v>516</v>
      </c>
      <c r="C403" s="15">
        <v>8.8699999999999992</v>
      </c>
      <c r="D403" s="3" t="s">
        <v>348</v>
      </c>
      <c r="F403" s="6">
        <f>IF(D403="Saronno",(C403*E403)*1.05,(C403*E403)*1.22)</f>
        <v>0</v>
      </c>
    </row>
    <row r="404" spans="1:6" ht="12.75" hidden="1" customHeight="1" x14ac:dyDescent="0.2">
      <c r="A404" s="24" t="s">
        <v>235</v>
      </c>
      <c r="B404" s="25" t="s">
        <v>87</v>
      </c>
      <c r="C404" s="15">
        <v>11.31</v>
      </c>
      <c r="D404" s="3" t="s">
        <v>256</v>
      </c>
      <c r="F404" s="6">
        <f>IF(D404="Saronno",(C404*E404)*1.05,(C404*E404)*1.22)</f>
        <v>0</v>
      </c>
    </row>
    <row r="405" spans="1:6" ht="12.75" hidden="1" customHeight="1" x14ac:dyDescent="0.2">
      <c r="A405" s="24" t="s">
        <v>235</v>
      </c>
      <c r="B405" s="25" t="s">
        <v>478</v>
      </c>
      <c r="C405" s="15">
        <v>4.62</v>
      </c>
      <c r="D405" s="3" t="s">
        <v>256</v>
      </c>
      <c r="F405" s="6">
        <f>IF(D405="Saronno",(C405*E405)*1.05,(C405*E405)*1.22)</f>
        <v>0</v>
      </c>
    </row>
    <row r="406" spans="1:6" ht="12.75" hidden="1" customHeight="1" x14ac:dyDescent="0.2">
      <c r="A406" s="24" t="s">
        <v>235</v>
      </c>
      <c r="B406" s="25" t="s">
        <v>236</v>
      </c>
      <c r="C406" s="15">
        <v>13.55</v>
      </c>
      <c r="D406" s="3" t="s">
        <v>256</v>
      </c>
      <c r="F406" s="6">
        <f>IF(D406="Saronno",(C406*E406)*1.05,(C406*E406)*1.22)</f>
        <v>0</v>
      </c>
    </row>
    <row r="407" spans="1:6" ht="12.75" hidden="1" customHeight="1" x14ac:dyDescent="0.2">
      <c r="A407" s="24" t="s">
        <v>235</v>
      </c>
      <c r="B407" s="25" t="s">
        <v>523</v>
      </c>
      <c r="C407" s="15">
        <v>6.05</v>
      </c>
      <c r="D407" s="3" t="s">
        <v>256</v>
      </c>
      <c r="F407" s="6">
        <f>IF(D407="Saronno",(C407*E407)*1.05,(C407*E407)*1.22)</f>
        <v>0</v>
      </c>
    </row>
    <row r="408" spans="1:6" ht="12.75" hidden="1" customHeight="1" x14ac:dyDescent="0.2">
      <c r="A408" s="24" t="s">
        <v>235</v>
      </c>
      <c r="B408" s="25" t="s">
        <v>108</v>
      </c>
      <c r="C408" s="15">
        <v>5.72</v>
      </c>
      <c r="D408" s="3" t="s">
        <v>256</v>
      </c>
      <c r="F408" s="6">
        <f>IF(D408="Saronno",(C408*E408)*1.05,(C408*E408)*1.22)</f>
        <v>0</v>
      </c>
    </row>
    <row r="409" spans="1:6" ht="12.75" hidden="1" customHeight="1" x14ac:dyDescent="0.2">
      <c r="A409" s="24" t="s">
        <v>235</v>
      </c>
      <c r="B409" s="25" t="s">
        <v>355</v>
      </c>
      <c r="C409" s="15">
        <v>3.35</v>
      </c>
      <c r="D409" s="3" t="s">
        <v>256</v>
      </c>
      <c r="F409" s="6">
        <f>IF(D409="Saronno",(C409*E409)*1.05,(C409*E409)*1.22)</f>
        <v>0</v>
      </c>
    </row>
    <row r="410" spans="1:6" ht="12.75" hidden="1" customHeight="1" x14ac:dyDescent="0.2">
      <c r="A410" s="24" t="s">
        <v>235</v>
      </c>
      <c r="B410" s="25" t="s">
        <v>11</v>
      </c>
      <c r="C410" s="15">
        <v>3.15</v>
      </c>
      <c r="D410" s="3" t="s">
        <v>256</v>
      </c>
      <c r="F410" s="6">
        <f>IF(D410="Saronno",(C410*E410)*1.05,(C410*E410)*1.22)</f>
        <v>0</v>
      </c>
    </row>
    <row r="411" spans="1:6" ht="12.75" hidden="1" customHeight="1" x14ac:dyDescent="0.2">
      <c r="A411" s="24" t="s">
        <v>235</v>
      </c>
      <c r="B411" s="25" t="s">
        <v>888</v>
      </c>
      <c r="C411" s="15">
        <v>5.0599999999999996</v>
      </c>
      <c r="D411" s="3" t="s">
        <v>256</v>
      </c>
      <c r="F411" s="6">
        <f>IF(D411="Saronno",(C411*E411)*1.05,(C411*E411)*1.22)</f>
        <v>0</v>
      </c>
    </row>
    <row r="412" spans="1:6" ht="12.75" hidden="1" customHeight="1" x14ac:dyDescent="0.2">
      <c r="A412" s="24" t="s">
        <v>235</v>
      </c>
      <c r="B412" s="25" t="s">
        <v>119</v>
      </c>
      <c r="C412" s="15">
        <v>5.05</v>
      </c>
      <c r="D412" s="3" t="s">
        <v>256</v>
      </c>
      <c r="F412" s="6">
        <f>IF(D412="Saronno",(C412*E412)*1.05,(C412*E412)*1.22)</f>
        <v>0</v>
      </c>
    </row>
    <row r="413" spans="1:6" ht="12.75" hidden="1" customHeight="1" x14ac:dyDescent="0.2">
      <c r="A413" s="24" t="s">
        <v>235</v>
      </c>
      <c r="B413" s="25" t="s">
        <v>352</v>
      </c>
      <c r="C413" s="15">
        <v>5.3</v>
      </c>
      <c r="D413" s="3" t="s">
        <v>256</v>
      </c>
      <c r="F413" s="6">
        <f>IF(D413="Saronno",(C413*E413)*1.05,(C413*E413)*1.22)</f>
        <v>0</v>
      </c>
    </row>
    <row r="414" spans="1:6" ht="12.75" hidden="1" customHeight="1" x14ac:dyDescent="0.2">
      <c r="A414" s="24" t="s">
        <v>235</v>
      </c>
      <c r="B414" s="25" t="s">
        <v>12</v>
      </c>
      <c r="C414" s="15">
        <v>3.5</v>
      </c>
      <c r="D414" s="3" t="s">
        <v>256</v>
      </c>
      <c r="F414" s="6">
        <f>IF(D414="Saronno",(C414*E414)*1.05,(C414*E414)*1.22)</f>
        <v>0</v>
      </c>
    </row>
    <row r="415" spans="1:6" ht="12.75" hidden="1" customHeight="1" x14ac:dyDescent="0.2">
      <c r="A415" s="24" t="s">
        <v>235</v>
      </c>
      <c r="B415" s="25" t="s">
        <v>85</v>
      </c>
      <c r="C415" s="15">
        <v>5.04</v>
      </c>
      <c r="D415" s="3" t="s">
        <v>256</v>
      </c>
      <c r="F415" s="6">
        <f>IF(D415="Saronno",(C415*E415)*1.05,(C415*E415)*1.22)</f>
        <v>0</v>
      </c>
    </row>
    <row r="416" spans="1:6" ht="12.75" hidden="1" customHeight="1" x14ac:dyDescent="0.2">
      <c r="A416" s="24" t="s">
        <v>235</v>
      </c>
      <c r="B416" s="25" t="s">
        <v>773</v>
      </c>
      <c r="C416" s="15">
        <v>4.3</v>
      </c>
      <c r="D416" s="3" t="s">
        <v>256</v>
      </c>
      <c r="F416" s="6">
        <f>IF(D416="Saronno",(C416*E416)*1.05,(C416*E416)*1.22)</f>
        <v>0</v>
      </c>
    </row>
    <row r="417" spans="1:6" ht="12.75" hidden="1" customHeight="1" x14ac:dyDescent="0.2">
      <c r="A417" s="24" t="s">
        <v>235</v>
      </c>
      <c r="B417" s="25" t="s">
        <v>344</v>
      </c>
      <c r="C417" s="15">
        <v>4.4000000000000004</v>
      </c>
      <c r="D417" s="3" t="s">
        <v>256</v>
      </c>
      <c r="F417" s="6">
        <f>IF(D417="Saronno",(C417*E417)*1.05,(C417*E417)*1.22)</f>
        <v>0</v>
      </c>
    </row>
    <row r="418" spans="1:6" ht="12.75" hidden="1" customHeight="1" x14ac:dyDescent="0.2">
      <c r="A418" s="24" t="s">
        <v>235</v>
      </c>
      <c r="B418" s="25" t="s">
        <v>369</v>
      </c>
      <c r="C418" s="15">
        <v>5.95</v>
      </c>
      <c r="D418" s="3" t="s">
        <v>256</v>
      </c>
      <c r="F418" s="6">
        <f>IF(D418="Saronno",(C418*E418)*1.05,(C418*E418)*1.22)</f>
        <v>0</v>
      </c>
    </row>
    <row r="419" spans="1:6" ht="12.75" hidden="1" customHeight="1" x14ac:dyDescent="0.2">
      <c r="A419" s="24" t="s">
        <v>235</v>
      </c>
      <c r="B419" s="25" t="s">
        <v>661</v>
      </c>
      <c r="C419" s="15">
        <v>5.46</v>
      </c>
      <c r="D419" s="3" t="s">
        <v>256</v>
      </c>
      <c r="F419" s="6">
        <f>IF(D419="Saronno",(C419*E419)*1.05,(C419*E419)*1.22)</f>
        <v>0</v>
      </c>
    </row>
    <row r="420" spans="1:6" ht="12.75" hidden="1" customHeight="1" x14ac:dyDescent="0.2">
      <c r="A420" s="24" t="s">
        <v>235</v>
      </c>
      <c r="B420" s="25" t="s">
        <v>447</v>
      </c>
      <c r="C420" s="15">
        <v>4</v>
      </c>
      <c r="D420" s="3" t="s">
        <v>375</v>
      </c>
      <c r="F420" s="6">
        <f>IF(D420="Saronno",(C420*E420)*1.05,(C420*E420)*1.22)</f>
        <v>0</v>
      </c>
    </row>
    <row r="421" spans="1:6" ht="12.75" hidden="1" customHeight="1" x14ac:dyDescent="0.2">
      <c r="A421" s="24" t="s">
        <v>235</v>
      </c>
      <c r="B421" s="25" t="s">
        <v>653</v>
      </c>
      <c r="C421" s="15">
        <v>3</v>
      </c>
      <c r="D421" s="3" t="s">
        <v>375</v>
      </c>
      <c r="F421" s="6">
        <f>IF(D421="Saronno",(C421*E421)*1.05,(C421*E421)*1.22)</f>
        <v>0</v>
      </c>
    </row>
    <row r="422" spans="1:6" ht="12.75" hidden="1" customHeight="1" x14ac:dyDescent="0.2">
      <c r="A422" s="24" t="s">
        <v>235</v>
      </c>
      <c r="B422" s="25" t="s">
        <v>1047</v>
      </c>
      <c r="C422" s="15">
        <v>3.98</v>
      </c>
      <c r="D422" s="3" t="s">
        <v>257</v>
      </c>
      <c r="F422" s="6">
        <f>IF(D422="Saronno",(C422*E422)*1.05,(C422*E422)*1.22)</f>
        <v>0</v>
      </c>
    </row>
    <row r="423" spans="1:6" ht="12.75" hidden="1" customHeight="1" x14ac:dyDescent="0.2">
      <c r="A423" s="24" t="s">
        <v>235</v>
      </c>
      <c r="B423" s="25" t="s">
        <v>415</v>
      </c>
      <c r="C423" s="15">
        <f>15700/1936.27</f>
        <v>8.108373315704938</v>
      </c>
      <c r="D423" s="3" t="s">
        <v>256</v>
      </c>
      <c r="F423" s="6">
        <f>IF(D423="Saronno",(C423*E423)*1.05,(C423*E423)*1.22)</f>
        <v>0</v>
      </c>
    </row>
    <row r="424" spans="1:6" ht="12.75" hidden="1" customHeight="1" x14ac:dyDescent="0.2">
      <c r="A424" s="24" t="s">
        <v>235</v>
      </c>
      <c r="B424" s="25" t="s">
        <v>448</v>
      </c>
      <c r="C424" s="15">
        <v>6.5</v>
      </c>
      <c r="D424" s="3" t="s">
        <v>375</v>
      </c>
      <c r="F424" s="6">
        <f>IF(D424="Saronno",(C424*E424)*1.05,(C424*E424)*1.22)</f>
        <v>0</v>
      </c>
    </row>
    <row r="425" spans="1:6" ht="12.75" hidden="1" customHeight="1" x14ac:dyDescent="0.2">
      <c r="A425" s="24" t="s">
        <v>235</v>
      </c>
      <c r="B425" s="25" t="s">
        <v>990</v>
      </c>
      <c r="C425" s="15">
        <v>2.6</v>
      </c>
      <c r="D425" s="3" t="s">
        <v>257</v>
      </c>
      <c r="F425" s="6">
        <f>IF(D425="Saronno",(C425*E425)*1.05,(C425*E425)*1.22)</f>
        <v>0</v>
      </c>
    </row>
    <row r="426" spans="1:6" ht="12.75" hidden="1" customHeight="1" x14ac:dyDescent="0.2">
      <c r="A426" s="24" t="s">
        <v>235</v>
      </c>
      <c r="B426" s="25" t="s">
        <v>393</v>
      </c>
      <c r="C426" s="15">
        <v>3.1</v>
      </c>
      <c r="D426" s="3" t="s">
        <v>256</v>
      </c>
      <c r="F426" s="6">
        <f>IF(D426="Saronno",(C426*E426)*1.05,(C426*E426)*1.22)</f>
        <v>0</v>
      </c>
    </row>
    <row r="427" spans="1:6" ht="12.75" hidden="1" customHeight="1" x14ac:dyDescent="0.2">
      <c r="A427" s="24" t="s">
        <v>235</v>
      </c>
      <c r="B427" s="25" t="s">
        <v>393</v>
      </c>
      <c r="C427" s="15">
        <v>3.5</v>
      </c>
      <c r="D427" s="3" t="s">
        <v>480</v>
      </c>
      <c r="F427" s="6">
        <f>IF(D427="Saronno",(C427*E427)*1.05,(C427*E427)*1.22)</f>
        <v>0</v>
      </c>
    </row>
    <row r="428" spans="1:6" ht="12.75" hidden="1" customHeight="1" x14ac:dyDescent="0.2">
      <c r="A428" s="24" t="s">
        <v>235</v>
      </c>
      <c r="B428" s="25" t="s">
        <v>971</v>
      </c>
      <c r="C428" s="15">
        <v>3.15</v>
      </c>
      <c r="D428" s="3" t="s">
        <v>257</v>
      </c>
      <c r="F428" s="6">
        <f>IF(D428="Saronno",(C428*E428)*1.05,(C428*E428)*1.22)</f>
        <v>0</v>
      </c>
    </row>
    <row r="429" spans="1:6" ht="12.75" hidden="1" customHeight="1" x14ac:dyDescent="0.2">
      <c r="A429" s="24" t="s">
        <v>235</v>
      </c>
      <c r="B429" s="25" t="s">
        <v>651</v>
      </c>
      <c r="C429" s="15">
        <v>4</v>
      </c>
      <c r="D429" s="3" t="s">
        <v>375</v>
      </c>
      <c r="F429" s="6">
        <f>IF(D429="Saronno",(C429*E429)*1.05,(C429*E429)*1.22)</f>
        <v>0</v>
      </c>
    </row>
    <row r="430" spans="1:6" ht="12.75" hidden="1" customHeight="1" x14ac:dyDescent="0.2">
      <c r="A430" s="24" t="s">
        <v>235</v>
      </c>
      <c r="B430" s="25" t="s">
        <v>803</v>
      </c>
      <c r="C430" s="15">
        <v>25</v>
      </c>
      <c r="D430" s="3" t="s">
        <v>256</v>
      </c>
      <c r="F430" s="6">
        <f>IF(D430="Saronno",(C430*E430)*1.05,(C430*E430)*1.22)</f>
        <v>0</v>
      </c>
    </row>
    <row r="431" spans="1:6" ht="12.75" hidden="1" customHeight="1" x14ac:dyDescent="0.2">
      <c r="A431" s="24" t="s">
        <v>235</v>
      </c>
      <c r="B431" s="25" t="s">
        <v>911</v>
      </c>
      <c r="C431" s="15">
        <v>16.899999999999999</v>
      </c>
      <c r="D431" s="3" t="s">
        <v>256</v>
      </c>
      <c r="F431" s="6">
        <f>IF(D431="Saronno",(C431*E431)*1.05,(C431*E431)*1.22)</f>
        <v>0</v>
      </c>
    </row>
    <row r="432" spans="1:6" ht="12.75" hidden="1" customHeight="1" x14ac:dyDescent="0.2">
      <c r="A432" s="24" t="s">
        <v>235</v>
      </c>
      <c r="B432" s="25" t="s">
        <v>449</v>
      </c>
      <c r="C432" s="15">
        <v>6.5</v>
      </c>
      <c r="D432" s="3" t="s">
        <v>375</v>
      </c>
      <c r="F432" s="6">
        <f>IF(D432="Saronno",(C432*E432)*1.05,(C432*E432)*1.22)</f>
        <v>0</v>
      </c>
    </row>
    <row r="433" spans="1:6" ht="12.75" hidden="1" customHeight="1" x14ac:dyDescent="0.2">
      <c r="A433" s="24" t="s">
        <v>235</v>
      </c>
      <c r="B433" s="25" t="s">
        <v>847</v>
      </c>
      <c r="C433" s="15">
        <v>2.6</v>
      </c>
      <c r="D433" s="3" t="s">
        <v>257</v>
      </c>
      <c r="F433" s="6">
        <f>IF(D433="Saronno",(C433*E433)*1.05,(C433*E433)*1.22)</f>
        <v>0</v>
      </c>
    </row>
    <row r="434" spans="1:6" ht="12.75" hidden="1" customHeight="1" x14ac:dyDescent="0.2">
      <c r="A434" s="24" t="s">
        <v>245</v>
      </c>
      <c r="B434" s="25" t="s">
        <v>288</v>
      </c>
      <c r="C434" s="15">
        <v>7.51</v>
      </c>
      <c r="D434" s="3" t="s">
        <v>256</v>
      </c>
      <c r="F434" s="6">
        <f>IF(D434="Saronno",(C434*E434)*1.05,(C434*E434)*1.22)</f>
        <v>0</v>
      </c>
    </row>
    <row r="435" spans="1:6" ht="12.75" hidden="1" customHeight="1" x14ac:dyDescent="0.2">
      <c r="A435" s="24" t="s">
        <v>95</v>
      </c>
      <c r="B435" s="25" t="s">
        <v>96</v>
      </c>
      <c r="C435" s="15">
        <v>2.5</v>
      </c>
      <c r="D435" s="3" t="s">
        <v>375</v>
      </c>
      <c r="F435" s="6">
        <f>IF(D435="Saronno",(C435*E435)*1.05,(C435*E435)*1.22)</f>
        <v>0</v>
      </c>
    </row>
    <row r="436" spans="1:6" ht="12.75" hidden="1" customHeight="1" x14ac:dyDescent="0.2">
      <c r="A436" s="24" t="s">
        <v>89</v>
      </c>
      <c r="B436" s="25" t="s">
        <v>90</v>
      </c>
      <c r="C436" s="15">
        <v>7.95</v>
      </c>
      <c r="D436" s="3" t="s">
        <v>348</v>
      </c>
      <c r="F436" s="6">
        <f>IF(D436="Saronno",(C436*E436)*1.05,(C436*E436)*1.22)</f>
        <v>0</v>
      </c>
    </row>
    <row r="437" spans="1:6" ht="12.75" hidden="1" customHeight="1" x14ac:dyDescent="0.2">
      <c r="A437" s="24" t="s">
        <v>89</v>
      </c>
      <c r="B437" s="25" t="s">
        <v>85</v>
      </c>
      <c r="C437" s="15">
        <v>5</v>
      </c>
      <c r="D437" s="3" t="s">
        <v>375</v>
      </c>
      <c r="F437" s="6">
        <f>IF(D437="Saronno",(C437*E437)*1.05,(C437*E437)*1.22)</f>
        <v>0</v>
      </c>
    </row>
    <row r="438" spans="1:6" ht="12.75" hidden="1" customHeight="1" x14ac:dyDescent="0.2">
      <c r="A438" s="24" t="s">
        <v>89</v>
      </c>
      <c r="B438" s="25" t="s">
        <v>344</v>
      </c>
      <c r="C438" s="15">
        <v>5</v>
      </c>
      <c r="D438" s="3" t="s">
        <v>375</v>
      </c>
      <c r="F438" s="6">
        <f>IF(D438="Saronno",(C438*E438)*1.05,(C438*E438)*1.22)</f>
        <v>0</v>
      </c>
    </row>
    <row r="439" spans="1:6" ht="12.75" hidden="1" customHeight="1" x14ac:dyDescent="0.2">
      <c r="A439" s="24" t="s">
        <v>484</v>
      </c>
      <c r="B439" s="25" t="s">
        <v>677</v>
      </c>
      <c r="C439" s="15">
        <v>0.91</v>
      </c>
      <c r="D439" s="3" t="s">
        <v>480</v>
      </c>
      <c r="F439" s="6">
        <f>IF(D439="Saronno",(C439*E439)*1.05,(C439*E439)*1.22)</f>
        <v>0</v>
      </c>
    </row>
    <row r="440" spans="1:6" ht="12.75" hidden="1" customHeight="1" x14ac:dyDescent="0.2">
      <c r="A440" s="24" t="s">
        <v>484</v>
      </c>
      <c r="B440" s="25" t="s">
        <v>542</v>
      </c>
      <c r="C440" s="15">
        <v>1.41</v>
      </c>
      <c r="D440" s="3" t="s">
        <v>256</v>
      </c>
      <c r="F440" s="6">
        <f>IF(D440="Saronno",(C440*E440)*1.05,(C440*E440)*1.22)</f>
        <v>0</v>
      </c>
    </row>
    <row r="441" spans="1:6" ht="12.75" hidden="1" customHeight="1" x14ac:dyDescent="0.2">
      <c r="A441" s="24" t="s">
        <v>484</v>
      </c>
      <c r="B441" s="25" t="s">
        <v>872</v>
      </c>
      <c r="C441" s="15">
        <v>2.75</v>
      </c>
      <c r="D441" s="3" t="s">
        <v>256</v>
      </c>
      <c r="F441" s="6">
        <f>IF(D441="Saronno",(C441*E441)*1.05,(C441*E441)*1.22)</f>
        <v>0</v>
      </c>
    </row>
    <row r="442" spans="1:6" ht="12.75" hidden="1" customHeight="1" x14ac:dyDescent="0.2">
      <c r="A442" s="24" t="s">
        <v>484</v>
      </c>
      <c r="B442" s="25" t="s">
        <v>237</v>
      </c>
      <c r="C442" s="15">
        <v>2.6</v>
      </c>
      <c r="D442" s="3" t="s">
        <v>256</v>
      </c>
      <c r="F442" s="6">
        <f>IF(D442="Saronno",(C442*E442)*1.05,(C442*E442)*1.22)</f>
        <v>0</v>
      </c>
    </row>
    <row r="443" spans="1:6" ht="12.75" hidden="1" customHeight="1" x14ac:dyDescent="0.2">
      <c r="A443" s="24" t="s">
        <v>484</v>
      </c>
      <c r="B443" s="25" t="s">
        <v>297</v>
      </c>
      <c r="C443" s="15">
        <v>3</v>
      </c>
      <c r="D443" s="3" t="s">
        <v>256</v>
      </c>
      <c r="F443" s="6">
        <f>IF(D443="Saronno",(C443*E443)*1.05,(C443*E443)*1.22)</f>
        <v>0</v>
      </c>
    </row>
    <row r="444" spans="1:6" ht="12.75" hidden="1" customHeight="1" x14ac:dyDescent="0.2">
      <c r="A444" s="24" t="s">
        <v>484</v>
      </c>
      <c r="B444" s="25" t="s">
        <v>309</v>
      </c>
      <c r="C444" s="15">
        <v>2.13</v>
      </c>
      <c r="D444" s="3" t="s">
        <v>255</v>
      </c>
      <c r="F444" s="6">
        <f>IF(D444="Saronno",(C444*E444)*1.05,(C444*E444)*1.22)</f>
        <v>0</v>
      </c>
    </row>
    <row r="445" spans="1:6" ht="12.75" hidden="1" customHeight="1" x14ac:dyDescent="0.2">
      <c r="A445" s="24" t="s">
        <v>484</v>
      </c>
      <c r="B445" s="25" t="s">
        <v>309</v>
      </c>
      <c r="C445" s="15">
        <v>2.75</v>
      </c>
      <c r="D445" s="3" t="s">
        <v>256</v>
      </c>
      <c r="F445" s="6">
        <f>IF(D445="Saronno",(C445*E445)*1.05,(C445*E445)*1.22)</f>
        <v>0</v>
      </c>
    </row>
    <row r="446" spans="1:6" ht="12.75" hidden="1" customHeight="1" x14ac:dyDescent="0.2">
      <c r="A446" s="24" t="s">
        <v>484</v>
      </c>
      <c r="B446" s="25" t="s">
        <v>512</v>
      </c>
      <c r="C446" s="15">
        <v>1.3</v>
      </c>
      <c r="D446" s="3" t="s">
        <v>480</v>
      </c>
      <c r="F446" s="6">
        <f>IF(D446="Saronno",(C446*E446)*1.05,(C446*E446)*1.22)</f>
        <v>0</v>
      </c>
    </row>
    <row r="447" spans="1:6" ht="12.75" hidden="1" customHeight="1" x14ac:dyDescent="0.2">
      <c r="A447" s="24" t="s">
        <v>484</v>
      </c>
      <c r="B447" s="25" t="s">
        <v>492</v>
      </c>
      <c r="C447" s="15">
        <v>1.38</v>
      </c>
      <c r="D447" s="3" t="s">
        <v>480</v>
      </c>
      <c r="F447" s="6">
        <f>IF(D447="Saronno",(C447*E447)*1.05,(C447*E447)*1.22)</f>
        <v>0</v>
      </c>
    </row>
    <row r="448" spans="1:6" ht="12.75" hidden="1" customHeight="1" x14ac:dyDescent="0.2">
      <c r="A448" s="24" t="s">
        <v>484</v>
      </c>
      <c r="B448" s="25" t="s">
        <v>222</v>
      </c>
      <c r="C448" s="15">
        <v>1.2</v>
      </c>
      <c r="D448" s="3" t="s">
        <v>256</v>
      </c>
      <c r="F448" s="6">
        <f>IF(D448="Saronno",(C448*E448)*1.05,(C448*E448)*1.22)</f>
        <v>0</v>
      </c>
    </row>
    <row r="449" spans="1:6" ht="12.75" hidden="1" customHeight="1" x14ac:dyDescent="0.2">
      <c r="A449" s="24" t="s">
        <v>484</v>
      </c>
      <c r="B449" s="25" t="s">
        <v>313</v>
      </c>
      <c r="C449" s="15">
        <v>2.2000000000000002</v>
      </c>
      <c r="D449" s="3" t="s">
        <v>314</v>
      </c>
      <c r="F449" s="6">
        <f>IF(D449="Saronno",(C449*E449)*1.05,(C449*E449)*1.22)</f>
        <v>0</v>
      </c>
    </row>
    <row r="450" spans="1:6" ht="12.75" hidden="1" customHeight="1" x14ac:dyDescent="0.2">
      <c r="A450" s="24" t="s">
        <v>700</v>
      </c>
      <c r="B450" s="25" t="s">
        <v>701</v>
      </c>
      <c r="C450" s="15">
        <v>2.17</v>
      </c>
      <c r="D450" s="3" t="s">
        <v>256</v>
      </c>
      <c r="F450" s="6">
        <f>IF(D450="Saronno",(C450*E450)*1.05,(C450*E450)*1.22)</f>
        <v>0</v>
      </c>
    </row>
    <row r="451" spans="1:6" ht="12.75" hidden="1" customHeight="1" x14ac:dyDescent="0.2">
      <c r="A451" s="24" t="s">
        <v>86</v>
      </c>
      <c r="B451" s="25" t="s">
        <v>85</v>
      </c>
      <c r="C451" s="15">
        <v>11.2</v>
      </c>
      <c r="D451" s="3" t="s">
        <v>256</v>
      </c>
      <c r="F451" s="6">
        <f>IF(D451="Saronno",(C451*E451)*1.05,(C451*E451)*1.22)</f>
        <v>0</v>
      </c>
    </row>
    <row r="452" spans="1:6" ht="12.75" hidden="1" customHeight="1" x14ac:dyDescent="0.2">
      <c r="A452" s="24" t="s">
        <v>86</v>
      </c>
      <c r="B452" s="25" t="s">
        <v>344</v>
      </c>
      <c r="C452" s="15">
        <v>6.74</v>
      </c>
      <c r="D452" s="3" t="s">
        <v>256</v>
      </c>
      <c r="F452" s="6">
        <f>IF(D452="Saronno",(C452*E452)*1.05,(C452*E452)*1.22)</f>
        <v>0</v>
      </c>
    </row>
    <row r="453" spans="1:6" ht="12.75" hidden="1" customHeight="1" x14ac:dyDescent="0.2">
      <c r="A453" s="24" t="s">
        <v>86</v>
      </c>
      <c r="B453" s="25" t="s">
        <v>92</v>
      </c>
      <c r="C453" s="15">
        <v>6</v>
      </c>
      <c r="D453" s="3" t="s">
        <v>375</v>
      </c>
      <c r="F453" s="6">
        <f>IF(D453="Saronno",(C453*E453)*1.05,(C453*E453)*1.22)</f>
        <v>0</v>
      </c>
    </row>
    <row r="454" spans="1:6" ht="12.75" hidden="1" customHeight="1" x14ac:dyDescent="0.2">
      <c r="A454" s="24" t="s">
        <v>86</v>
      </c>
      <c r="B454" s="25" t="s">
        <v>91</v>
      </c>
      <c r="C454" s="15">
        <v>21</v>
      </c>
      <c r="D454" s="3" t="s">
        <v>375</v>
      </c>
      <c r="F454" s="6">
        <f>IF(D454="Saronno",(C454*E454)*1.05,(C454*E454)*1.22)</f>
        <v>0</v>
      </c>
    </row>
    <row r="455" spans="1:6" ht="12.75" hidden="1" customHeight="1" x14ac:dyDescent="0.2">
      <c r="A455" s="24" t="s">
        <v>723</v>
      </c>
      <c r="B455" s="25" t="s">
        <v>678</v>
      </c>
      <c r="C455" s="15">
        <v>3.8</v>
      </c>
      <c r="D455" s="3" t="s">
        <v>601</v>
      </c>
      <c r="F455" s="6">
        <f>IF(D455="Saronno",(C455*E455)*1.05,(C455*E455)*1.22)</f>
        <v>0</v>
      </c>
    </row>
    <row r="456" spans="1:6" ht="12.75" hidden="1" customHeight="1" x14ac:dyDescent="0.2">
      <c r="A456" s="24" t="s">
        <v>984</v>
      </c>
      <c r="B456" s="25" t="s">
        <v>985</v>
      </c>
      <c r="C456" s="15">
        <v>5.5</v>
      </c>
      <c r="D456" s="3" t="s">
        <v>257</v>
      </c>
    </row>
    <row r="457" spans="1:6" ht="12.75" hidden="1" customHeight="1" x14ac:dyDescent="0.2">
      <c r="A457" s="24" t="s">
        <v>848</v>
      </c>
      <c r="B457" s="25" t="s">
        <v>849</v>
      </c>
      <c r="C457" s="15">
        <v>8</v>
      </c>
      <c r="D457" s="3" t="s">
        <v>257</v>
      </c>
      <c r="F457" s="6">
        <f>IF(D457="Saronno",(C457*E457)*1.05,(C457*E457)*1.22)</f>
        <v>0</v>
      </c>
    </row>
    <row r="458" spans="1:6" ht="12.75" hidden="1" customHeight="1" x14ac:dyDescent="0.2">
      <c r="A458" s="24" t="s">
        <v>961</v>
      </c>
      <c r="B458" s="25" t="s">
        <v>962</v>
      </c>
      <c r="C458" s="15">
        <v>5.25</v>
      </c>
      <c r="D458" s="3" t="s">
        <v>257</v>
      </c>
      <c r="F458" s="6">
        <f>IF(D458="Saronno",(C458*E458)*1.05,(C458*E458)*1.22)</f>
        <v>0</v>
      </c>
    </row>
    <row r="459" spans="1:6" ht="12.75" hidden="1" customHeight="1" x14ac:dyDescent="0.2">
      <c r="A459" s="24" t="s">
        <v>216</v>
      </c>
      <c r="B459" s="25" t="s">
        <v>217</v>
      </c>
      <c r="C459" s="15">
        <v>1.2</v>
      </c>
      <c r="D459" s="3" t="s">
        <v>257</v>
      </c>
      <c r="F459" s="6">
        <f>IF(D459="Saronno",(C459*E459)*1.05,(C459*E459)*1.22)</f>
        <v>0</v>
      </c>
    </row>
    <row r="460" spans="1:6" ht="12.75" hidden="1" customHeight="1" x14ac:dyDescent="0.2">
      <c r="A460" s="24" t="s">
        <v>20</v>
      </c>
      <c r="B460" s="25" t="s">
        <v>21</v>
      </c>
      <c r="C460" s="15">
        <v>0.77</v>
      </c>
      <c r="D460" s="3" t="s">
        <v>480</v>
      </c>
      <c r="F460" s="6">
        <f>IF(D460="Saronno",(C460*E460)*1.05,(C460*E460)*1.22)</f>
        <v>0</v>
      </c>
    </row>
    <row r="461" spans="1:6" ht="12.75" hidden="1" customHeight="1" x14ac:dyDescent="0.2">
      <c r="A461" s="24" t="s">
        <v>565</v>
      </c>
      <c r="B461" s="25" t="s">
        <v>566</v>
      </c>
      <c r="C461" s="15">
        <v>6.5</v>
      </c>
      <c r="D461" s="3" t="s">
        <v>257</v>
      </c>
      <c r="F461" s="6">
        <f>IF(D461="Saronno",(C461*E461)*1.05,(C461*E461)*1.22)</f>
        <v>0</v>
      </c>
    </row>
    <row r="462" spans="1:6" ht="12.75" hidden="1" customHeight="1" x14ac:dyDescent="0.2">
      <c r="A462" s="24" t="s">
        <v>565</v>
      </c>
      <c r="B462" s="25" t="s">
        <v>113</v>
      </c>
      <c r="C462" s="15">
        <v>6.5</v>
      </c>
      <c r="D462" s="3" t="s">
        <v>257</v>
      </c>
      <c r="F462" s="6">
        <f>IF(D462="Saronno",(C462*E462)*1.05,(C462*E462)*1.22)</f>
        <v>0</v>
      </c>
    </row>
    <row r="463" spans="1:6" ht="12.75" hidden="1" customHeight="1" x14ac:dyDescent="0.2">
      <c r="A463" s="24" t="s">
        <v>565</v>
      </c>
      <c r="B463" s="25" t="s">
        <v>738</v>
      </c>
      <c r="C463" s="15">
        <v>4.7</v>
      </c>
      <c r="D463" s="3" t="s">
        <v>257</v>
      </c>
      <c r="F463" s="6">
        <f>IF(D463="Saronno",(C463*E463)*1.05,(C463*E463)*1.22)</f>
        <v>0</v>
      </c>
    </row>
    <row r="464" spans="1:6" ht="12.75" hidden="1" customHeight="1" x14ac:dyDescent="0.2">
      <c r="A464" s="24" t="s">
        <v>565</v>
      </c>
      <c r="B464" s="25" t="s">
        <v>692</v>
      </c>
      <c r="C464" s="15">
        <v>4.7</v>
      </c>
      <c r="D464" s="3" t="s">
        <v>257</v>
      </c>
      <c r="F464" s="6">
        <f>IF(D464="Saronno",(C464*E464)*1.05,(C464*E464)*1.22)</f>
        <v>0</v>
      </c>
    </row>
    <row r="465" spans="1:6" ht="12.75" hidden="1" customHeight="1" x14ac:dyDescent="0.2">
      <c r="A465" s="24" t="s">
        <v>565</v>
      </c>
      <c r="B465" s="25" t="s">
        <v>1</v>
      </c>
      <c r="C465" s="15">
        <v>4.7</v>
      </c>
      <c r="D465" s="3" t="s">
        <v>257</v>
      </c>
      <c r="F465" s="6">
        <f>IF(D465="Saronno",(C465*E465)*1.05,(C465*E465)*1.22)</f>
        <v>0</v>
      </c>
    </row>
    <row r="466" spans="1:6" ht="12.75" hidden="1" customHeight="1" x14ac:dyDescent="0.2">
      <c r="A466" s="24" t="s">
        <v>565</v>
      </c>
      <c r="B466" s="25" t="s">
        <v>183</v>
      </c>
      <c r="C466" s="15">
        <v>4</v>
      </c>
      <c r="D466" s="3" t="s">
        <v>257</v>
      </c>
      <c r="F466" s="6">
        <f>IF(D466="Saronno",(C466*E466)*1.05,(C466*E466)*1.22)</f>
        <v>0</v>
      </c>
    </row>
    <row r="467" spans="1:6" ht="12.75" hidden="1" customHeight="1" x14ac:dyDescent="0.2">
      <c r="A467" s="24" t="s">
        <v>565</v>
      </c>
      <c r="B467" s="25" t="s">
        <v>120</v>
      </c>
      <c r="C467" s="15">
        <v>6.4</v>
      </c>
      <c r="D467" s="3" t="s">
        <v>256</v>
      </c>
      <c r="F467" s="6">
        <f>IF(D467="Saronno",(C467*E467)*1.05,(C467*E467)*1.22)</f>
        <v>0</v>
      </c>
    </row>
    <row r="468" spans="1:6" ht="12.75" hidden="1" customHeight="1" x14ac:dyDescent="0.2">
      <c r="A468" s="24" t="s">
        <v>565</v>
      </c>
      <c r="B468" s="25" t="s">
        <v>121</v>
      </c>
      <c r="C468" s="15">
        <v>6.8</v>
      </c>
      <c r="D468" s="3" t="s">
        <v>256</v>
      </c>
      <c r="F468" s="6">
        <f>IF(D468="Saronno",(C468*E468)*1.05,(C468*E468)*1.22)</f>
        <v>0</v>
      </c>
    </row>
    <row r="469" spans="1:6" ht="12.75" hidden="1" customHeight="1" x14ac:dyDescent="0.2">
      <c r="A469" s="24" t="s">
        <v>565</v>
      </c>
      <c r="B469" s="25" t="s">
        <v>13</v>
      </c>
      <c r="C469" s="15">
        <v>9</v>
      </c>
      <c r="D469" s="3" t="s">
        <v>257</v>
      </c>
      <c r="F469" s="6">
        <f>IF(D469="Saronno",(C469*E469)*1.05,(C469*E469)*1.22)</f>
        <v>0</v>
      </c>
    </row>
    <row r="470" spans="1:6" ht="12.75" hidden="1" customHeight="1" x14ac:dyDescent="0.2">
      <c r="A470" s="24" t="s">
        <v>565</v>
      </c>
      <c r="B470" s="25" t="s">
        <v>14</v>
      </c>
      <c r="C470" s="15">
        <v>9</v>
      </c>
      <c r="D470" s="3" t="s">
        <v>257</v>
      </c>
      <c r="F470" s="6">
        <f>IF(D470="Saronno",(C470*E470)*1.05,(C470*E470)*1.22)</f>
        <v>0</v>
      </c>
    </row>
    <row r="471" spans="1:6" ht="12.75" hidden="1" customHeight="1" x14ac:dyDescent="0.2">
      <c r="A471" s="24" t="s">
        <v>586</v>
      </c>
      <c r="B471" s="25" t="s">
        <v>587</v>
      </c>
      <c r="C471" s="15">
        <v>9.3800000000000008</v>
      </c>
      <c r="D471" s="3" t="s">
        <v>257</v>
      </c>
      <c r="F471" s="6">
        <f>IF(D471="Saronno",(C471*E471)*1.05,(C471*E471)*1.22)</f>
        <v>0</v>
      </c>
    </row>
    <row r="472" spans="1:6" ht="12.75" hidden="1" customHeight="1" x14ac:dyDescent="0.2">
      <c r="A472" s="24" t="s">
        <v>804</v>
      </c>
      <c r="B472" s="25" t="s">
        <v>612</v>
      </c>
      <c r="C472" s="15">
        <v>7</v>
      </c>
      <c r="D472" s="3" t="s">
        <v>257</v>
      </c>
      <c r="F472" s="6">
        <f>IF(D472="Saronno",(C472*E472)*1.05,(C472*E472)*1.22)</f>
        <v>0</v>
      </c>
    </row>
    <row r="473" spans="1:6" ht="12.75" hidden="1" customHeight="1" x14ac:dyDescent="0.2">
      <c r="A473" s="24" t="s">
        <v>804</v>
      </c>
      <c r="B473" s="25" t="s">
        <v>616</v>
      </c>
      <c r="C473" s="15">
        <v>9.1999999999999993</v>
      </c>
      <c r="D473" s="3" t="s">
        <v>256</v>
      </c>
      <c r="F473" s="6">
        <f>IF(D473="Saronno",(C473*E473)*1.05,(C473*E473)*1.22)</f>
        <v>0</v>
      </c>
    </row>
    <row r="474" spans="1:6" ht="12.75" hidden="1" customHeight="1" x14ac:dyDescent="0.2">
      <c r="A474" s="24" t="s">
        <v>804</v>
      </c>
      <c r="B474" s="25" t="s">
        <v>173</v>
      </c>
      <c r="C474" s="15">
        <v>9.6</v>
      </c>
      <c r="D474" s="3" t="s">
        <v>256</v>
      </c>
      <c r="F474" s="6">
        <f>IF(D474="Saronno",(C474*E474)*1.05,(C474*E474)*1.22)</f>
        <v>0</v>
      </c>
    </row>
    <row r="475" spans="1:6" ht="12.75" hidden="1" customHeight="1" x14ac:dyDescent="0.2">
      <c r="A475" s="24" t="s">
        <v>804</v>
      </c>
      <c r="B475" s="25" t="s">
        <v>172</v>
      </c>
      <c r="C475" s="15">
        <v>8.4</v>
      </c>
      <c r="D475" s="3" t="s">
        <v>256</v>
      </c>
      <c r="F475" s="6">
        <f>IF(D475="Saronno",(C475*E475)*1.05,(C475*E475)*1.22)</f>
        <v>0</v>
      </c>
    </row>
    <row r="476" spans="1:6" ht="12.75" hidden="1" customHeight="1" x14ac:dyDescent="0.2">
      <c r="A476" s="24" t="s">
        <v>804</v>
      </c>
      <c r="B476" s="25" t="s">
        <v>165</v>
      </c>
      <c r="C476" s="15">
        <v>8.4</v>
      </c>
      <c r="D476" s="3" t="s">
        <v>256</v>
      </c>
      <c r="F476" s="6">
        <f>IF(D476="Saronno",(C476*E476)*1.05,(C476*E476)*1.22)</f>
        <v>0</v>
      </c>
    </row>
    <row r="477" spans="1:6" ht="12.75" hidden="1" customHeight="1" x14ac:dyDescent="0.2">
      <c r="A477" s="24" t="s">
        <v>804</v>
      </c>
      <c r="B477" s="25" t="s">
        <v>196</v>
      </c>
      <c r="C477" s="15">
        <v>12</v>
      </c>
      <c r="D477" s="3" t="s">
        <v>257</v>
      </c>
      <c r="F477" s="6">
        <f>IF(D477="Saronno",(C477*E477)*1.05,(C477*E477)*1.22)</f>
        <v>0</v>
      </c>
    </row>
    <row r="478" spans="1:6" ht="12.75" hidden="1" customHeight="1" x14ac:dyDescent="0.2">
      <c r="A478" s="24" t="s">
        <v>291</v>
      </c>
      <c r="B478" s="25" t="s">
        <v>689</v>
      </c>
      <c r="C478" s="15">
        <v>7</v>
      </c>
      <c r="D478" s="3" t="s">
        <v>257</v>
      </c>
      <c r="F478" s="6">
        <f>IF(D478="Saronno",(C478*E478)*1.05,(C478*E478)*1.22)</f>
        <v>0</v>
      </c>
    </row>
    <row r="479" spans="1:6" ht="12.75" hidden="1" customHeight="1" x14ac:dyDescent="0.2">
      <c r="A479" s="24" t="s">
        <v>291</v>
      </c>
      <c r="B479" s="25" t="s">
        <v>17</v>
      </c>
      <c r="C479" s="15">
        <v>5.4</v>
      </c>
      <c r="D479" s="3" t="s">
        <v>256</v>
      </c>
      <c r="F479" s="6">
        <f>IF(D479="Saronno",(C479*E479)*1.05,(C479*E479)*1.22)</f>
        <v>0</v>
      </c>
    </row>
    <row r="480" spans="1:6" ht="12.75" hidden="1" customHeight="1" x14ac:dyDescent="0.2">
      <c r="A480" s="24" t="s">
        <v>291</v>
      </c>
      <c r="B480" s="25" t="s">
        <v>678</v>
      </c>
      <c r="C480" s="15">
        <v>7.8</v>
      </c>
      <c r="D480" s="3" t="s">
        <v>480</v>
      </c>
      <c r="F480" s="6">
        <f>IF(D480="Saronno",(C480*E480)*1.05,(C480*E480)*1.22)</f>
        <v>0</v>
      </c>
    </row>
    <row r="481" spans="1:6" ht="12.75" hidden="1" customHeight="1" x14ac:dyDescent="0.2">
      <c r="A481" s="24" t="s">
        <v>291</v>
      </c>
      <c r="B481" s="25" t="s">
        <v>719</v>
      </c>
      <c r="C481" s="15">
        <v>6.5</v>
      </c>
      <c r="D481" s="3" t="s">
        <v>480</v>
      </c>
      <c r="F481" s="6">
        <f>IF(D481="Saronno",(C481*E481)*1.05,(C481*E481)*1.22)</f>
        <v>0</v>
      </c>
    </row>
    <row r="482" spans="1:6" ht="12.75" hidden="1" customHeight="1" x14ac:dyDescent="0.2">
      <c r="A482" s="24" t="s">
        <v>291</v>
      </c>
      <c r="B482" s="25" t="s">
        <v>43</v>
      </c>
      <c r="C482" s="15">
        <v>9.6</v>
      </c>
      <c r="D482" s="3" t="s">
        <v>480</v>
      </c>
      <c r="F482" s="6">
        <f>IF(D482="Saronno",(C482*E482)*1.05,(C482*E482)*1.22)</f>
        <v>0</v>
      </c>
    </row>
    <row r="483" spans="1:6" ht="12.75" hidden="1" customHeight="1" x14ac:dyDescent="0.2">
      <c r="A483" s="24" t="s">
        <v>291</v>
      </c>
      <c r="B483" s="25" t="s">
        <v>699</v>
      </c>
      <c r="C483" s="15">
        <v>5.4</v>
      </c>
      <c r="D483" s="3" t="s">
        <v>256</v>
      </c>
      <c r="F483" s="6">
        <f>IF(D483="Saronno",(C483*E483)*1.05,(C483*E483)*1.22)</f>
        <v>0</v>
      </c>
    </row>
    <row r="484" spans="1:6" ht="12.75" hidden="1" customHeight="1" x14ac:dyDescent="0.2">
      <c r="A484" s="24" t="s">
        <v>291</v>
      </c>
      <c r="B484" s="25" t="s">
        <v>132</v>
      </c>
      <c r="C484" s="15">
        <v>6.3</v>
      </c>
      <c r="D484" s="3" t="s">
        <v>256</v>
      </c>
      <c r="F484" s="6">
        <f>IF(D484="Saronno",(C484*E484)*1.05,(C484*E484)*1.22)</f>
        <v>0</v>
      </c>
    </row>
    <row r="485" spans="1:6" ht="12.75" hidden="1" customHeight="1" x14ac:dyDescent="0.2">
      <c r="A485" s="24" t="s">
        <v>291</v>
      </c>
      <c r="B485" s="25" t="s">
        <v>662</v>
      </c>
      <c r="C485" s="15">
        <v>7</v>
      </c>
      <c r="D485" s="3" t="s">
        <v>480</v>
      </c>
      <c r="F485" s="6">
        <f>IF(D485="Saronno",(C485*E485)*1.05,(C485*E485)*1.22)</f>
        <v>0</v>
      </c>
    </row>
    <row r="486" spans="1:6" ht="12.75" hidden="1" customHeight="1" x14ac:dyDescent="0.2">
      <c r="A486" s="24" t="s">
        <v>291</v>
      </c>
      <c r="B486" s="25" t="s">
        <v>292</v>
      </c>
      <c r="C486" s="15">
        <v>5.32</v>
      </c>
      <c r="D486" s="3" t="s">
        <v>256</v>
      </c>
      <c r="F486" s="6">
        <f>IF(D486="Saronno",(C486*E486)*1.05,(C486*E486)*1.22)</f>
        <v>0</v>
      </c>
    </row>
    <row r="487" spans="1:6" ht="12.75" hidden="1" customHeight="1" x14ac:dyDescent="0.2">
      <c r="A487" s="24" t="s">
        <v>291</v>
      </c>
      <c r="B487" s="25" t="s">
        <v>36</v>
      </c>
      <c r="C487" s="15">
        <v>5.01</v>
      </c>
      <c r="D487" s="3" t="s">
        <v>256</v>
      </c>
      <c r="F487" s="6">
        <f>IF(D487="Saronno",(C487*E487)*1.05,(C487*E487)*1.22)</f>
        <v>0</v>
      </c>
    </row>
    <row r="488" spans="1:6" ht="12.75" hidden="1" customHeight="1" x14ac:dyDescent="0.2">
      <c r="A488" s="24" t="s">
        <v>291</v>
      </c>
      <c r="B488" s="25" t="s">
        <v>19</v>
      </c>
      <c r="C488" s="15">
        <v>6.3</v>
      </c>
      <c r="D488" s="3" t="s">
        <v>256</v>
      </c>
      <c r="F488" s="6">
        <f>IF(D488="Saronno",(C488*E488)*1.05,(C488*E488)*1.22)</f>
        <v>0</v>
      </c>
    </row>
    <row r="489" spans="1:6" ht="12.75" hidden="1" customHeight="1" x14ac:dyDescent="0.2">
      <c r="A489" s="24" t="s">
        <v>291</v>
      </c>
      <c r="B489" s="25" t="s">
        <v>122</v>
      </c>
      <c r="C489" s="15">
        <v>8.4</v>
      </c>
      <c r="D489" s="3" t="s">
        <v>256</v>
      </c>
      <c r="F489" s="6">
        <f>IF(D489="Saronno",(C489*E489)*1.05,(C489*E489)*1.22)</f>
        <v>0</v>
      </c>
    </row>
    <row r="490" spans="1:6" ht="12.75" hidden="1" customHeight="1" x14ac:dyDescent="0.2">
      <c r="A490" s="24" t="s">
        <v>291</v>
      </c>
      <c r="B490" s="25" t="s">
        <v>805</v>
      </c>
      <c r="C490" s="15">
        <v>9</v>
      </c>
      <c r="D490" s="3" t="s">
        <v>256</v>
      </c>
      <c r="F490" s="6">
        <f>IF(D490="Saronno",(C490*E490)*1.05,(C490*E490)*1.22)</f>
        <v>0</v>
      </c>
    </row>
    <row r="491" spans="1:6" ht="12.75" hidden="1" customHeight="1" x14ac:dyDescent="0.2">
      <c r="A491" s="24" t="s">
        <v>291</v>
      </c>
      <c r="B491" s="25" t="s">
        <v>123</v>
      </c>
      <c r="C491" s="15">
        <v>6.6</v>
      </c>
      <c r="D491" s="3" t="s">
        <v>256</v>
      </c>
      <c r="F491" s="6">
        <f>IF(D491="Saronno",(C491*E491)*1.05,(C491*E491)*1.22)</f>
        <v>0</v>
      </c>
    </row>
    <row r="492" spans="1:6" ht="12.75" hidden="1" customHeight="1" x14ac:dyDescent="0.2">
      <c r="A492" s="24" t="s">
        <v>291</v>
      </c>
      <c r="B492" s="25" t="s">
        <v>124</v>
      </c>
      <c r="C492" s="15">
        <v>6.6</v>
      </c>
      <c r="D492" s="3" t="s">
        <v>256</v>
      </c>
      <c r="F492" s="6">
        <f>IF(D492="Saronno",(C492*E492)*1.05,(C492*E492)*1.22)</f>
        <v>0</v>
      </c>
    </row>
    <row r="493" spans="1:6" ht="12.75" hidden="1" customHeight="1" x14ac:dyDescent="0.2">
      <c r="A493" s="24" t="s">
        <v>291</v>
      </c>
      <c r="B493" s="25" t="s">
        <v>508</v>
      </c>
      <c r="C493" s="15">
        <v>8.4499999999999993</v>
      </c>
      <c r="D493" s="3" t="s">
        <v>267</v>
      </c>
      <c r="F493" s="6">
        <f>IF(D493="Saronno",(C493*E493)*1.05,(C493*E493)*1.22)</f>
        <v>0</v>
      </c>
    </row>
    <row r="494" spans="1:6" ht="12.75" hidden="1" customHeight="1" x14ac:dyDescent="0.2">
      <c r="A494" s="24" t="s">
        <v>291</v>
      </c>
      <c r="B494" s="25" t="s">
        <v>707</v>
      </c>
      <c r="C494" s="15">
        <v>6.9</v>
      </c>
      <c r="D494" s="3" t="s">
        <v>480</v>
      </c>
      <c r="F494" s="6">
        <f>IF(D494="Saronno",(C494*E494)*1.05,(C494*E494)*1.22)</f>
        <v>0</v>
      </c>
    </row>
    <row r="495" spans="1:6" ht="12.75" hidden="1" customHeight="1" x14ac:dyDescent="0.2">
      <c r="A495" s="24" t="s">
        <v>806</v>
      </c>
      <c r="B495" s="25" t="s">
        <v>1048</v>
      </c>
      <c r="C495" s="15">
        <v>11.4</v>
      </c>
      <c r="D495" s="3" t="s">
        <v>257</v>
      </c>
      <c r="F495" s="6">
        <f>IF(D495="Saronno",(C495*E495)*1.05,(C495*E495)*1.22)</f>
        <v>0</v>
      </c>
    </row>
    <row r="496" spans="1:6" ht="12.75" hidden="1" customHeight="1" x14ac:dyDescent="0.2">
      <c r="A496" s="24" t="s">
        <v>806</v>
      </c>
      <c r="B496" s="25" t="s">
        <v>607</v>
      </c>
      <c r="C496" s="15">
        <v>5</v>
      </c>
      <c r="D496" s="3" t="s">
        <v>257</v>
      </c>
      <c r="F496" s="6">
        <f>IF(D496="Saronno",(C496*E496)*1.05,(C496*E496)*1.22)</f>
        <v>0</v>
      </c>
    </row>
    <row r="497" spans="1:6" ht="12.75" hidden="1" customHeight="1" x14ac:dyDescent="0.2">
      <c r="A497" s="24" t="s">
        <v>806</v>
      </c>
      <c r="B497" s="25" t="s">
        <v>69</v>
      </c>
      <c r="C497" s="15">
        <v>7.56</v>
      </c>
      <c r="D497" s="3" t="s">
        <v>256</v>
      </c>
      <c r="F497" s="6">
        <f>IF(D497="Saronno",(C497*E497)*1.05,(C497*E497)*1.22)</f>
        <v>0</v>
      </c>
    </row>
    <row r="498" spans="1:6" ht="12.75" hidden="1" customHeight="1" x14ac:dyDescent="0.2">
      <c r="A498" s="24" t="s">
        <v>806</v>
      </c>
      <c r="B498" s="25" t="s">
        <v>167</v>
      </c>
      <c r="C498" s="15">
        <v>7.7</v>
      </c>
      <c r="D498" s="3" t="s">
        <v>256</v>
      </c>
      <c r="F498" s="6">
        <f>IF(D498="Saronno",(C498*E498)*1.05,(C498*E498)*1.22)</f>
        <v>0</v>
      </c>
    </row>
    <row r="499" spans="1:6" ht="12.75" hidden="1" customHeight="1" x14ac:dyDescent="0.2">
      <c r="A499" s="24" t="s">
        <v>806</v>
      </c>
      <c r="B499" s="25" t="s">
        <v>488</v>
      </c>
      <c r="C499" s="15">
        <v>8.1</v>
      </c>
      <c r="D499" s="3" t="s">
        <v>256</v>
      </c>
      <c r="F499" s="6">
        <f>IF(D499="Saronno",(C499*E499)*1.05,(C499*E499)*1.22)</f>
        <v>0</v>
      </c>
    </row>
    <row r="500" spans="1:6" ht="12.75" hidden="1" customHeight="1" x14ac:dyDescent="0.2">
      <c r="A500" s="24" t="s">
        <v>806</v>
      </c>
      <c r="B500" s="25" t="s">
        <v>147</v>
      </c>
      <c r="C500" s="15">
        <v>8</v>
      </c>
      <c r="D500" s="3" t="s">
        <v>256</v>
      </c>
      <c r="F500" s="6">
        <f>IF(D500="Saronno",(C500*E500)*1.05,(C500*E500)*1.22)</f>
        <v>0</v>
      </c>
    </row>
    <row r="501" spans="1:6" ht="12.75" hidden="1" customHeight="1" x14ac:dyDescent="0.2">
      <c r="A501" s="24" t="s">
        <v>806</v>
      </c>
      <c r="B501" s="25" t="s">
        <v>52</v>
      </c>
      <c r="C501" s="15">
        <v>8</v>
      </c>
      <c r="D501" s="3" t="s">
        <v>256</v>
      </c>
      <c r="F501" s="6">
        <f>IF(D501="Saronno",(C501*E501)*1.05,(C501*E501)*1.22)</f>
        <v>0</v>
      </c>
    </row>
    <row r="502" spans="1:6" ht="12.75" hidden="1" customHeight="1" x14ac:dyDescent="0.2">
      <c r="A502" s="24" t="s">
        <v>806</v>
      </c>
      <c r="B502" s="25" t="s">
        <v>647</v>
      </c>
      <c r="C502" s="15">
        <v>7.2</v>
      </c>
      <c r="D502" s="3" t="s">
        <v>256</v>
      </c>
      <c r="F502" s="6">
        <f>IF(D502="Saronno",(C502*E502)*1.05,(C502*E502)*1.22)</f>
        <v>0</v>
      </c>
    </row>
    <row r="503" spans="1:6" ht="12.75" hidden="1" customHeight="1" x14ac:dyDescent="0.2">
      <c r="A503" s="24" t="s">
        <v>806</v>
      </c>
      <c r="B503" s="25" t="s">
        <v>489</v>
      </c>
      <c r="C503" s="15">
        <v>8.4</v>
      </c>
      <c r="D503" s="3" t="s">
        <v>256</v>
      </c>
      <c r="F503" s="6">
        <f>IF(D503="Saronno",(C503*E503)*1.05,(C503*E503)*1.22)</f>
        <v>0</v>
      </c>
    </row>
    <row r="504" spans="1:6" ht="12.75" hidden="1" customHeight="1" x14ac:dyDescent="0.2">
      <c r="A504" s="24" t="s">
        <v>806</v>
      </c>
      <c r="B504" s="25" t="s">
        <v>807</v>
      </c>
      <c r="C504" s="15">
        <v>10</v>
      </c>
      <c r="D504" s="3" t="s">
        <v>257</v>
      </c>
      <c r="F504" s="6">
        <f>IF(D504="Saronno",(C504*E504)*1.05,(C504*E504)*1.22)</f>
        <v>0</v>
      </c>
    </row>
    <row r="505" spans="1:6" ht="12.75" hidden="1" customHeight="1" x14ac:dyDescent="0.2">
      <c r="A505" s="24" t="s">
        <v>806</v>
      </c>
      <c r="B505" s="25" t="s">
        <v>180</v>
      </c>
      <c r="C505" s="15">
        <v>6.2</v>
      </c>
      <c r="D505" s="3" t="s">
        <v>257</v>
      </c>
      <c r="F505" s="6">
        <f>IF(D505="Saronno",(C505*E505)*1.05,(C505*E505)*1.22)</f>
        <v>0</v>
      </c>
    </row>
    <row r="506" spans="1:6" ht="12.75" hidden="1" customHeight="1" x14ac:dyDescent="0.2">
      <c r="A506" s="24" t="s">
        <v>265</v>
      </c>
      <c r="B506" s="25" t="s">
        <v>931</v>
      </c>
      <c r="C506" s="15">
        <v>11.5</v>
      </c>
      <c r="D506" s="3" t="s">
        <v>257</v>
      </c>
      <c r="F506" s="6">
        <f>IF(D506="Saronno",(C506*E506)*1.05,(C506*E506)*1.22)</f>
        <v>0</v>
      </c>
    </row>
    <row r="507" spans="1:6" ht="12.75" hidden="1" customHeight="1" x14ac:dyDescent="0.2">
      <c r="A507" s="24" t="s">
        <v>265</v>
      </c>
      <c r="B507" s="25" t="s">
        <v>38</v>
      </c>
      <c r="C507" s="15">
        <v>10.7</v>
      </c>
      <c r="D507" s="3" t="s">
        <v>256</v>
      </c>
      <c r="F507" s="6">
        <f>IF(D507="Saronno",(C507*E507)*1.05,(C507*E507)*1.22)</f>
        <v>0</v>
      </c>
    </row>
    <row r="508" spans="1:6" ht="12.75" hidden="1" customHeight="1" x14ac:dyDescent="0.2">
      <c r="A508" s="24" t="s">
        <v>265</v>
      </c>
      <c r="B508" s="25" t="s">
        <v>771</v>
      </c>
      <c r="C508" s="15">
        <v>5.3</v>
      </c>
      <c r="D508" s="3" t="s">
        <v>256</v>
      </c>
      <c r="F508" s="6">
        <f>IF(D508="Saronno",(C508*E508)*1.05,(C508*E508)*1.22)</f>
        <v>0</v>
      </c>
    </row>
    <row r="509" spans="1:6" ht="12.75" hidden="1" customHeight="1" x14ac:dyDescent="0.2">
      <c r="A509" s="24" t="s">
        <v>265</v>
      </c>
      <c r="B509" s="25" t="s">
        <v>769</v>
      </c>
      <c r="C509" s="15">
        <v>12.5</v>
      </c>
      <c r="D509" s="3" t="s">
        <v>256</v>
      </c>
      <c r="F509" s="6">
        <f>IF(D509="Saronno",(C509*E509)*1.05,(C509*E509)*1.22)</f>
        <v>0</v>
      </c>
    </row>
    <row r="510" spans="1:6" ht="12.75" hidden="1" customHeight="1" x14ac:dyDescent="0.2">
      <c r="A510" s="24" t="s">
        <v>265</v>
      </c>
      <c r="B510" s="25" t="s">
        <v>456</v>
      </c>
      <c r="C510" s="15">
        <v>14.9</v>
      </c>
      <c r="D510" s="3" t="s">
        <v>256</v>
      </c>
      <c r="F510" s="6">
        <f>IF(D510="Saronno",(C510*E510)*1.05,(C510*E510)*1.22)</f>
        <v>0</v>
      </c>
    </row>
    <row r="511" spans="1:6" ht="12.75" hidden="1" customHeight="1" x14ac:dyDescent="0.2">
      <c r="A511" s="24" t="s">
        <v>265</v>
      </c>
      <c r="B511" s="25" t="s">
        <v>477</v>
      </c>
      <c r="C511" s="15">
        <v>14.1</v>
      </c>
      <c r="D511" s="3" t="s">
        <v>267</v>
      </c>
      <c r="F511" s="6">
        <f>IF(D511="Saronno",(C511*E511)*1.05,(C511*E511)*1.22)</f>
        <v>0</v>
      </c>
    </row>
    <row r="512" spans="1:6" ht="12.75" customHeight="1" x14ac:dyDescent="0.2">
      <c r="A512" s="24" t="s">
        <v>234</v>
      </c>
      <c r="B512" s="25" t="s">
        <v>988</v>
      </c>
      <c r="C512" s="15">
        <v>4.6500000000000004</v>
      </c>
      <c r="D512" s="3" t="s">
        <v>257</v>
      </c>
      <c r="E512" s="7">
        <v>2</v>
      </c>
      <c r="F512" s="6">
        <f>IF(D512="Saronno",(C512*E512)*1.05,(C512*E512)*1.22)</f>
        <v>11.346</v>
      </c>
    </row>
    <row r="513" spans="1:6" ht="12.75" hidden="1" customHeight="1" x14ac:dyDescent="0.2">
      <c r="A513" s="24" t="s">
        <v>265</v>
      </c>
      <c r="B513" s="25" t="s">
        <v>850</v>
      </c>
      <c r="C513" s="15">
        <v>8</v>
      </c>
      <c r="D513" s="3" t="s">
        <v>256</v>
      </c>
      <c r="F513" s="6">
        <f>IF(D513="Saronno",(C513*E513)*1.05,(C513*E513)*1.22)</f>
        <v>0</v>
      </c>
    </row>
    <row r="514" spans="1:6" ht="12.75" hidden="1" customHeight="1" x14ac:dyDescent="0.2">
      <c r="A514" s="24" t="s">
        <v>265</v>
      </c>
      <c r="B514" s="25" t="s">
        <v>457</v>
      </c>
      <c r="C514" s="15">
        <v>5.2</v>
      </c>
      <c r="D514" s="3" t="s">
        <v>256</v>
      </c>
      <c r="F514" s="6">
        <f>IF(D514="Saronno",(C514*E514)*1.05,(C514*E514)*1.22)</f>
        <v>0</v>
      </c>
    </row>
    <row r="515" spans="1:6" ht="12.75" hidden="1" customHeight="1" x14ac:dyDescent="0.2">
      <c r="A515" s="24" t="s">
        <v>265</v>
      </c>
      <c r="B515" s="25" t="s">
        <v>275</v>
      </c>
      <c r="C515" s="15">
        <v>10.4</v>
      </c>
      <c r="D515" s="3" t="s">
        <v>256</v>
      </c>
      <c r="F515" s="6">
        <f>IF(D515="Saronno",(C515*E515)*1.05,(C515*E515)*1.22)</f>
        <v>0</v>
      </c>
    </row>
    <row r="516" spans="1:6" ht="12.75" hidden="1" customHeight="1" x14ac:dyDescent="0.2">
      <c r="A516" s="24" t="s">
        <v>265</v>
      </c>
      <c r="B516" s="25" t="s">
        <v>274</v>
      </c>
      <c r="C516" s="15">
        <v>5.9</v>
      </c>
      <c r="D516" s="3" t="s">
        <v>256</v>
      </c>
      <c r="F516" s="6">
        <f>IF(D516="Saronno",(C516*E516)*1.05,(C516*E516)*1.22)</f>
        <v>0</v>
      </c>
    </row>
    <row r="517" spans="1:6" ht="12.75" hidden="1" customHeight="1" x14ac:dyDescent="0.2">
      <c r="A517" s="24" t="s">
        <v>265</v>
      </c>
      <c r="B517" s="25" t="s">
        <v>739</v>
      </c>
      <c r="C517" s="15">
        <v>12.8</v>
      </c>
      <c r="D517" s="3" t="s">
        <v>601</v>
      </c>
      <c r="F517" s="6">
        <f>IF(D517="Saronno",(C517*E517)*1.05,(C517*E517)*1.22)</f>
        <v>0</v>
      </c>
    </row>
    <row r="518" spans="1:6" ht="12.75" hidden="1" customHeight="1" x14ac:dyDescent="0.2">
      <c r="A518" s="24" t="s">
        <v>265</v>
      </c>
      <c r="B518" s="25" t="s">
        <v>743</v>
      </c>
      <c r="C518" s="15">
        <v>14.5</v>
      </c>
      <c r="D518" s="3" t="s">
        <v>601</v>
      </c>
      <c r="F518" s="6">
        <f>IF(D518="Saronno",(C518*E518)*1.05,(C518*E518)*1.22)</f>
        <v>0</v>
      </c>
    </row>
    <row r="519" spans="1:6" ht="12.75" hidden="1" customHeight="1" x14ac:dyDescent="0.2">
      <c r="A519" s="24" t="s">
        <v>265</v>
      </c>
      <c r="B519" s="25" t="s">
        <v>713</v>
      </c>
      <c r="C519" s="15">
        <v>13.8</v>
      </c>
      <c r="D519" s="3" t="s">
        <v>601</v>
      </c>
      <c r="F519" s="6">
        <f>IF(D519="Saronno",(C519*E519)*1.05,(C519*E519)*1.22)</f>
        <v>0</v>
      </c>
    </row>
    <row r="520" spans="1:6" ht="12.75" hidden="1" customHeight="1" x14ac:dyDescent="0.2">
      <c r="A520" s="24" t="s">
        <v>265</v>
      </c>
      <c r="B520" s="25" t="s">
        <v>742</v>
      </c>
      <c r="C520" s="15">
        <v>13.9</v>
      </c>
      <c r="D520" s="3" t="s">
        <v>601</v>
      </c>
      <c r="F520" s="6">
        <f>IF(D520="Saronno",(C520*E520)*1.05,(C520*E520)*1.22)</f>
        <v>0</v>
      </c>
    </row>
    <row r="521" spans="1:6" ht="12.75" hidden="1" customHeight="1" x14ac:dyDescent="0.2">
      <c r="A521" s="24" t="s">
        <v>265</v>
      </c>
      <c r="B521" s="25" t="s">
        <v>163</v>
      </c>
      <c r="C521" s="15">
        <v>20.3</v>
      </c>
      <c r="D521" s="3" t="s">
        <v>256</v>
      </c>
      <c r="F521" s="6">
        <f>IF(D521="Saronno",(C521*E521)*1.05,(C521*E521)*1.22)</f>
        <v>0</v>
      </c>
    </row>
    <row r="522" spans="1:6" ht="12.75" hidden="1" customHeight="1" x14ac:dyDescent="0.2">
      <c r="A522" s="24" t="s">
        <v>265</v>
      </c>
      <c r="B522" s="25" t="s">
        <v>705</v>
      </c>
      <c r="C522" s="15">
        <v>16.989999999999998</v>
      </c>
      <c r="D522" s="3" t="s">
        <v>601</v>
      </c>
      <c r="F522" s="6">
        <f>IF(D522="Saronno",(C522*E522)*1.05,(C522*E522)*1.22)</f>
        <v>0</v>
      </c>
    </row>
    <row r="523" spans="1:6" ht="12.75" hidden="1" customHeight="1" x14ac:dyDescent="0.2">
      <c r="A523" s="24" t="s">
        <v>265</v>
      </c>
      <c r="B523" s="25" t="s">
        <v>851</v>
      </c>
      <c r="C523" s="15">
        <v>15.2</v>
      </c>
      <c r="D523" s="3" t="s">
        <v>256</v>
      </c>
      <c r="F523" s="6">
        <f>IF(D523="Saronno",(C523*E523)*1.05,(C523*E523)*1.22)</f>
        <v>0</v>
      </c>
    </row>
    <row r="524" spans="1:6" ht="12.75" hidden="1" customHeight="1" x14ac:dyDescent="0.2">
      <c r="A524" s="24" t="s">
        <v>265</v>
      </c>
      <c r="B524" s="25" t="s">
        <v>266</v>
      </c>
      <c r="C524" s="15">
        <v>15.38</v>
      </c>
      <c r="D524" s="3" t="s">
        <v>267</v>
      </c>
      <c r="F524" s="6">
        <f>IF(D524="Saronno",(C524*E524)*1.05,(C524*E524)*1.22)</f>
        <v>0</v>
      </c>
    </row>
    <row r="525" spans="1:6" ht="12.75" hidden="1" customHeight="1" x14ac:dyDescent="0.2">
      <c r="A525" s="24" t="s">
        <v>265</v>
      </c>
      <c r="B525" s="25" t="s">
        <v>3</v>
      </c>
      <c r="C525" s="15">
        <v>10.4</v>
      </c>
      <c r="D525" s="3" t="s">
        <v>256</v>
      </c>
      <c r="F525" s="6">
        <f>IF(D525="Saronno",(C525*E525)*1.05,(C525*E525)*1.22)</f>
        <v>0</v>
      </c>
    </row>
    <row r="526" spans="1:6" ht="12.75" hidden="1" customHeight="1" x14ac:dyDescent="0.2">
      <c r="A526" s="24" t="s">
        <v>265</v>
      </c>
      <c r="B526" s="25" t="s">
        <v>852</v>
      </c>
      <c r="C526" s="15">
        <v>13.5</v>
      </c>
      <c r="D526" s="3" t="s">
        <v>256</v>
      </c>
      <c r="F526" s="6">
        <f>IF(D526="Saronno",(C526*E526)*1.05,(C526*E526)*1.22)</f>
        <v>0</v>
      </c>
    </row>
    <row r="527" spans="1:6" ht="12.75" hidden="1" customHeight="1" x14ac:dyDescent="0.2">
      <c r="A527" s="24" t="s">
        <v>265</v>
      </c>
      <c r="B527" s="25" t="s">
        <v>9</v>
      </c>
      <c r="C527" s="15">
        <v>15.44</v>
      </c>
      <c r="D527" s="3" t="s">
        <v>256</v>
      </c>
      <c r="F527" s="6">
        <f>IF(D527="Saronno",(C527*E527)*1.05,(C527*E527)*1.22)</f>
        <v>0</v>
      </c>
    </row>
    <row r="528" spans="1:6" ht="12.75" hidden="1" customHeight="1" x14ac:dyDescent="0.2">
      <c r="A528" s="24" t="s">
        <v>265</v>
      </c>
      <c r="B528" s="25" t="s">
        <v>392</v>
      </c>
      <c r="C528" s="15">
        <v>11.7</v>
      </c>
      <c r="D528" s="3" t="s">
        <v>256</v>
      </c>
      <c r="F528" s="6">
        <f>IF(D528="Saronno",(C528*E528)*1.05,(C528*E528)*1.22)</f>
        <v>0</v>
      </c>
    </row>
    <row r="529" spans="1:6" ht="12.75" hidden="1" customHeight="1" x14ac:dyDescent="0.2">
      <c r="A529" s="24" t="s">
        <v>265</v>
      </c>
      <c r="B529" s="25" t="s">
        <v>294</v>
      </c>
      <c r="C529" s="15">
        <v>13.35</v>
      </c>
      <c r="D529" s="3" t="s">
        <v>256</v>
      </c>
      <c r="F529" s="6">
        <f>IF(D529="Saronno",(C529*E529)*1.05,(C529*E529)*1.22)</f>
        <v>0</v>
      </c>
    </row>
    <row r="530" spans="1:6" ht="12.75" hidden="1" customHeight="1" x14ac:dyDescent="0.2">
      <c r="A530" s="24" t="s">
        <v>265</v>
      </c>
      <c r="B530" s="25" t="s">
        <v>306</v>
      </c>
      <c r="C530" s="15">
        <v>16.05</v>
      </c>
      <c r="D530" s="3" t="s">
        <v>256</v>
      </c>
      <c r="F530" s="6">
        <f>IF(D530="Saronno",(C530*E530)*1.05,(C530*E530)*1.22)</f>
        <v>0</v>
      </c>
    </row>
    <row r="531" spans="1:6" ht="12.75" hidden="1" customHeight="1" x14ac:dyDescent="0.2">
      <c r="A531" s="24" t="s">
        <v>265</v>
      </c>
      <c r="B531" s="25" t="s">
        <v>307</v>
      </c>
      <c r="C531" s="15">
        <v>15.8</v>
      </c>
      <c r="D531" s="3" t="s">
        <v>256</v>
      </c>
      <c r="F531" s="6">
        <f>IF(D531="Saronno",(C531*E531)*1.05,(C531*E531)*1.22)</f>
        <v>0</v>
      </c>
    </row>
    <row r="532" spans="1:6" ht="12.75" hidden="1" customHeight="1" x14ac:dyDescent="0.2">
      <c r="A532" s="24" t="s">
        <v>265</v>
      </c>
      <c r="B532" s="25" t="s">
        <v>8</v>
      </c>
      <c r="C532" s="15">
        <v>15.5</v>
      </c>
      <c r="D532" s="3" t="s">
        <v>256</v>
      </c>
      <c r="F532" s="6">
        <f>IF(D532="Saronno",(C532*E532)*1.05,(C532*E532)*1.22)</f>
        <v>0</v>
      </c>
    </row>
    <row r="533" spans="1:6" ht="12.75" hidden="1" customHeight="1" x14ac:dyDescent="0.2">
      <c r="A533" s="24" t="s">
        <v>265</v>
      </c>
      <c r="B533" s="25" t="s">
        <v>118</v>
      </c>
      <c r="C533" s="15">
        <v>15</v>
      </c>
      <c r="D533" s="3" t="s">
        <v>256</v>
      </c>
      <c r="F533" s="6">
        <f>IF(D533="Saronno",(C533*E533)*1.05,(C533*E533)*1.22)</f>
        <v>0</v>
      </c>
    </row>
    <row r="534" spans="1:6" ht="12.75" hidden="1" customHeight="1" x14ac:dyDescent="0.2">
      <c r="A534" s="24" t="s">
        <v>265</v>
      </c>
      <c r="B534" s="25" t="s">
        <v>390</v>
      </c>
      <c r="C534" s="15">
        <v>16.3</v>
      </c>
      <c r="D534" s="3" t="s">
        <v>256</v>
      </c>
      <c r="F534" s="6">
        <f>IF(D534="Saronno",(C534*E534)*1.05,(C534*E534)*1.22)</f>
        <v>0</v>
      </c>
    </row>
    <row r="535" spans="1:6" ht="12.75" hidden="1" customHeight="1" x14ac:dyDescent="0.2">
      <c r="A535" s="24" t="s">
        <v>265</v>
      </c>
      <c r="B535" s="25" t="s">
        <v>394</v>
      </c>
      <c r="C535" s="15">
        <v>15.9</v>
      </c>
      <c r="D535" s="3" t="s">
        <v>256</v>
      </c>
      <c r="F535" s="6">
        <f>IF(D535="Saronno",(C535*E535)*1.05,(C535*E535)*1.22)</f>
        <v>0</v>
      </c>
    </row>
    <row r="536" spans="1:6" ht="12.75" hidden="1" customHeight="1" x14ac:dyDescent="0.2">
      <c r="A536" s="24" t="s">
        <v>853</v>
      </c>
      <c r="B536" s="25" t="s">
        <v>854</v>
      </c>
      <c r="C536" s="15">
        <v>15.9</v>
      </c>
      <c r="D536" s="3" t="s">
        <v>256</v>
      </c>
      <c r="F536" s="6">
        <f>IF(D536="Saronno",(C536*E536)*1.05,(C536*E536)*1.22)</f>
        <v>0</v>
      </c>
    </row>
    <row r="537" spans="1:6" ht="12.75" hidden="1" customHeight="1" x14ac:dyDescent="0.2">
      <c r="A537" s="24" t="s">
        <v>853</v>
      </c>
      <c r="B537" s="25" t="s">
        <v>855</v>
      </c>
      <c r="C537" s="15">
        <v>16.7</v>
      </c>
      <c r="D537" s="3" t="s">
        <v>256</v>
      </c>
      <c r="F537" s="6">
        <f>IF(D537="Saronno",(C537*E537)*1.05,(C537*E537)*1.22)</f>
        <v>0</v>
      </c>
    </row>
    <row r="538" spans="1:6" ht="12.75" hidden="1" customHeight="1" x14ac:dyDescent="0.2">
      <c r="A538" s="24" t="s">
        <v>740</v>
      </c>
      <c r="B538" s="25" t="s">
        <v>856</v>
      </c>
      <c r="C538" s="15">
        <v>21</v>
      </c>
      <c r="D538" s="3" t="s">
        <v>256</v>
      </c>
      <c r="F538" s="6">
        <f>IF(D538="Saronno",(C538*E538)*1.05,(C538*E538)*1.22)</f>
        <v>0</v>
      </c>
    </row>
    <row r="539" spans="1:6" ht="12.75" hidden="1" customHeight="1" x14ac:dyDescent="0.2">
      <c r="A539" s="24" t="s">
        <v>740</v>
      </c>
      <c r="B539" s="25" t="s">
        <v>741</v>
      </c>
      <c r="C539" s="15">
        <v>11.99</v>
      </c>
      <c r="D539" s="3" t="s">
        <v>601</v>
      </c>
      <c r="F539" s="6">
        <f>IF(D539="Saronno",(C539*E539)*1.05,(C539*E539)*1.22)</f>
        <v>0</v>
      </c>
    </row>
    <row r="540" spans="1:6" ht="12.75" hidden="1" customHeight="1" x14ac:dyDescent="0.2">
      <c r="A540" s="24" t="s">
        <v>981</v>
      </c>
      <c r="B540" s="25" t="s">
        <v>1054</v>
      </c>
      <c r="C540" s="15">
        <v>8.85</v>
      </c>
      <c r="D540" s="3" t="s">
        <v>257</v>
      </c>
      <c r="F540" s="6">
        <f>IF(D540="Saronno",(C540*E540)*1.05,(C540*E540)*1.22)</f>
        <v>0</v>
      </c>
    </row>
    <row r="541" spans="1:6" ht="12.75" hidden="1" customHeight="1" x14ac:dyDescent="0.2">
      <c r="A541" s="24" t="s">
        <v>981</v>
      </c>
      <c r="B541" s="25" t="s">
        <v>1055</v>
      </c>
      <c r="C541" s="15">
        <v>8.85</v>
      </c>
      <c r="D541" s="3" t="s">
        <v>257</v>
      </c>
    </row>
    <row r="542" spans="1:6" ht="12.75" hidden="1" customHeight="1" x14ac:dyDescent="0.2">
      <c r="A542" s="24" t="s">
        <v>192</v>
      </c>
      <c r="B542" s="25" t="s">
        <v>162</v>
      </c>
      <c r="C542" s="15">
        <v>16</v>
      </c>
      <c r="D542" s="3" t="s">
        <v>256</v>
      </c>
      <c r="F542" s="6">
        <f>IF(D542="Saronno",(C542*E542)*1.05,(C542*E542)*1.22)</f>
        <v>0</v>
      </c>
    </row>
    <row r="543" spans="1:6" ht="12.75" hidden="1" customHeight="1" x14ac:dyDescent="0.2">
      <c r="A543" s="24" t="s">
        <v>192</v>
      </c>
      <c r="B543" s="25" t="s">
        <v>996</v>
      </c>
      <c r="C543" s="15">
        <v>10.199999999999999</v>
      </c>
      <c r="D543" s="3" t="s">
        <v>257</v>
      </c>
      <c r="F543" s="6">
        <f>IF(D543="Saronno",(C543*E543)*1.05,(C543*E543)*1.22)</f>
        <v>0</v>
      </c>
    </row>
    <row r="544" spans="1:6" ht="12.75" hidden="1" customHeight="1" x14ac:dyDescent="0.2">
      <c r="A544" s="24" t="s">
        <v>192</v>
      </c>
      <c r="B544" s="25" t="s">
        <v>1049</v>
      </c>
      <c r="C544" s="15">
        <v>14.95</v>
      </c>
      <c r="D544" s="3" t="s">
        <v>257</v>
      </c>
      <c r="F544" s="6">
        <f>IF(D544="Saronno",(C544*E544)*1.05,(C544*E544)*1.22)</f>
        <v>0</v>
      </c>
    </row>
    <row r="545" spans="1:6" ht="12.75" hidden="1" customHeight="1" x14ac:dyDescent="0.2">
      <c r="A545" s="24" t="s">
        <v>192</v>
      </c>
      <c r="B545" s="25" t="s">
        <v>337</v>
      </c>
      <c r="C545" s="15">
        <v>13.5</v>
      </c>
      <c r="D545" s="3" t="s">
        <v>256</v>
      </c>
      <c r="F545" s="6">
        <f>IF(D545="Saronno",(C545*E545)*1.05,(C545*E545)*1.22)</f>
        <v>0</v>
      </c>
    </row>
    <row r="546" spans="1:6" ht="12.75" hidden="1" customHeight="1" x14ac:dyDescent="0.2">
      <c r="A546" s="24" t="s">
        <v>192</v>
      </c>
      <c r="B546" s="25" t="s">
        <v>200</v>
      </c>
      <c r="C546" s="15">
        <v>37.799999999999997</v>
      </c>
      <c r="D546" s="3" t="s">
        <v>256</v>
      </c>
      <c r="F546" s="6">
        <f>IF(D546="Saronno",(C546*E546)*1.05,(C546*E546)*1.22)</f>
        <v>0</v>
      </c>
    </row>
    <row r="547" spans="1:6" ht="12.75" hidden="1" customHeight="1" x14ac:dyDescent="0.2">
      <c r="A547" s="24" t="s">
        <v>192</v>
      </c>
      <c r="B547" s="25" t="s">
        <v>210</v>
      </c>
      <c r="C547" s="15">
        <v>11.5</v>
      </c>
      <c r="D547" s="3" t="s">
        <v>256</v>
      </c>
      <c r="F547" s="6">
        <f>IF(D547="Saronno",(C547*E547)*1.05,(C547*E547)*1.22)</f>
        <v>0</v>
      </c>
    </row>
    <row r="548" spans="1:6" ht="12.75" hidden="1" customHeight="1" x14ac:dyDescent="0.2">
      <c r="A548" s="24" t="s">
        <v>192</v>
      </c>
      <c r="B548" s="25" t="s">
        <v>211</v>
      </c>
      <c r="C548" s="15">
        <v>12.3</v>
      </c>
      <c r="D548" s="3" t="s">
        <v>256</v>
      </c>
      <c r="F548" s="6">
        <f>IF(D548="Saronno",(C548*E548)*1.05,(C548*E548)*1.22)</f>
        <v>0</v>
      </c>
    </row>
    <row r="549" spans="1:6" ht="12.75" hidden="1" customHeight="1" x14ac:dyDescent="0.2">
      <c r="A549" s="24" t="s">
        <v>192</v>
      </c>
      <c r="B549" s="25" t="s">
        <v>51</v>
      </c>
      <c r="C549" s="15">
        <v>12.7</v>
      </c>
      <c r="D549" s="3" t="s">
        <v>256</v>
      </c>
      <c r="F549" s="6">
        <f>IF(D549="Saronno",(C549*E549)*1.05,(C549*E549)*1.22)</f>
        <v>0</v>
      </c>
    </row>
    <row r="550" spans="1:6" ht="12.75" hidden="1" customHeight="1" x14ac:dyDescent="0.2">
      <c r="A550" s="24" t="s">
        <v>192</v>
      </c>
      <c r="B550" s="25" t="s">
        <v>942</v>
      </c>
      <c r="C550" s="15">
        <v>10.6</v>
      </c>
      <c r="D550" s="3" t="s">
        <v>256</v>
      </c>
      <c r="F550" s="6">
        <f>IF(D550="Saronno",(C550*E550)*1.05,(C550*E550)*1.22)</f>
        <v>0</v>
      </c>
    </row>
    <row r="551" spans="1:6" ht="12.75" hidden="1" customHeight="1" x14ac:dyDescent="0.2">
      <c r="A551" s="24" t="s">
        <v>192</v>
      </c>
      <c r="B551" s="25" t="s">
        <v>50</v>
      </c>
      <c r="C551" s="15">
        <v>11.3</v>
      </c>
      <c r="D551" s="3" t="s">
        <v>256</v>
      </c>
      <c r="F551" s="6">
        <f>IF(D551="Saronno",(C551*E551)*1.05,(C551*E551)*1.22)</f>
        <v>0</v>
      </c>
    </row>
    <row r="552" spans="1:6" ht="12.75" hidden="1" customHeight="1" x14ac:dyDescent="0.2">
      <c r="A552" s="24" t="s">
        <v>192</v>
      </c>
      <c r="B552" s="25" t="s">
        <v>68</v>
      </c>
      <c r="C552" s="15">
        <v>11.3</v>
      </c>
      <c r="D552" s="3" t="s">
        <v>256</v>
      </c>
      <c r="F552" s="6">
        <f>IF(D552="Saronno",(C552*E552)*1.05,(C552*E552)*1.22)</f>
        <v>0</v>
      </c>
    </row>
    <row r="553" spans="1:6" ht="12.75" hidden="1" customHeight="1" x14ac:dyDescent="0.2">
      <c r="A553" s="24" t="s">
        <v>192</v>
      </c>
      <c r="B553" s="25" t="s">
        <v>633</v>
      </c>
      <c r="C553" s="15">
        <v>7.99</v>
      </c>
      <c r="D553" s="3" t="s">
        <v>601</v>
      </c>
      <c r="F553" s="6">
        <f>IF(D553="Saronno",(C553*E553)*1.05,(C553*E553)*1.22)</f>
        <v>0</v>
      </c>
    </row>
    <row r="554" spans="1:6" ht="12.75" hidden="1" customHeight="1" x14ac:dyDescent="0.2">
      <c r="A554" s="24" t="s">
        <v>192</v>
      </c>
      <c r="B554" s="25" t="s">
        <v>630</v>
      </c>
      <c r="C554" s="15">
        <v>17.399999999999999</v>
      </c>
      <c r="D554" s="3" t="s">
        <v>601</v>
      </c>
      <c r="F554" s="6">
        <f>IF(D554="Saronno",(C554*E554)*1.05,(C554*E554)*1.22)</f>
        <v>0</v>
      </c>
    </row>
    <row r="555" spans="1:6" ht="12.75" hidden="1" customHeight="1" x14ac:dyDescent="0.2">
      <c r="A555" s="24" t="s">
        <v>192</v>
      </c>
      <c r="B555" s="25" t="s">
        <v>602</v>
      </c>
      <c r="C555" s="15">
        <v>14.6</v>
      </c>
      <c r="D555" s="3" t="s">
        <v>601</v>
      </c>
      <c r="F555" s="6">
        <f>IF(D555="Saronno",(C555*E555)*1.05,(C555*E555)*1.22)</f>
        <v>0</v>
      </c>
    </row>
    <row r="556" spans="1:6" ht="12.75" hidden="1" customHeight="1" x14ac:dyDescent="0.2">
      <c r="A556" s="24" t="s">
        <v>192</v>
      </c>
      <c r="B556" s="25" t="s">
        <v>941</v>
      </c>
      <c r="C556" s="15">
        <v>9.1999999999999993</v>
      </c>
      <c r="D556" s="3" t="s">
        <v>256</v>
      </c>
      <c r="F556" s="6">
        <f>IF(D556="Saronno",(C556*E556)*1.05,(C556*E556)*1.22)</f>
        <v>0</v>
      </c>
    </row>
    <row r="557" spans="1:6" ht="12.75" hidden="1" customHeight="1" x14ac:dyDescent="0.2">
      <c r="A557" s="24" t="s">
        <v>192</v>
      </c>
      <c r="B557" s="25" t="s">
        <v>943</v>
      </c>
      <c r="C557" s="15">
        <v>11</v>
      </c>
      <c r="D557" s="3" t="s">
        <v>256</v>
      </c>
      <c r="F557" s="6">
        <f>IF(D557="Saronno",(C557*E557)*1.05,(C557*E557)*1.22)</f>
        <v>0</v>
      </c>
    </row>
    <row r="558" spans="1:6" ht="12.75" hidden="1" customHeight="1" x14ac:dyDescent="0.2">
      <c r="A558" s="24" t="s">
        <v>192</v>
      </c>
      <c r="B558" s="25" t="s">
        <v>193</v>
      </c>
      <c r="C558" s="15">
        <v>17.7</v>
      </c>
      <c r="D558" s="3" t="s">
        <v>256</v>
      </c>
      <c r="F558" s="6">
        <f>IF(D558="Saronno",(C558*E558)*1.05,(C558*E558)*1.22)</f>
        <v>0</v>
      </c>
    </row>
    <row r="559" spans="1:6" ht="12.75" hidden="1" customHeight="1" x14ac:dyDescent="0.2">
      <c r="A559" s="24" t="s">
        <v>192</v>
      </c>
      <c r="B559" s="25" t="s">
        <v>906</v>
      </c>
      <c r="C559" s="15">
        <v>16.8</v>
      </c>
      <c r="D559" s="3" t="s">
        <v>256</v>
      </c>
      <c r="F559" s="6">
        <f>IF(D559="Saronno",(C559*E559)*1.05,(C559*E559)*1.22)</f>
        <v>0</v>
      </c>
    </row>
    <row r="560" spans="1:6" ht="12.75" hidden="1" customHeight="1" x14ac:dyDescent="0.2">
      <c r="A560" s="24" t="s">
        <v>192</v>
      </c>
      <c r="B560" s="25" t="s">
        <v>857</v>
      </c>
      <c r="C560" s="15">
        <v>13.9</v>
      </c>
      <c r="D560" s="3" t="s">
        <v>256</v>
      </c>
      <c r="F560" s="6">
        <f>IF(D560="Saronno",(C560*E560)*1.05,(C560*E560)*1.22)</f>
        <v>0</v>
      </c>
    </row>
    <row r="561" spans="1:6" ht="12.75" hidden="1" customHeight="1" x14ac:dyDescent="0.2">
      <c r="A561" s="24" t="s">
        <v>192</v>
      </c>
      <c r="B561" s="25" t="s">
        <v>905</v>
      </c>
      <c r="C561" s="15">
        <v>16.600000000000001</v>
      </c>
      <c r="D561" s="3" t="s">
        <v>256</v>
      </c>
      <c r="F561" s="6">
        <f>IF(D561="Saronno",(C561*E561)*1.05,(C561*E561)*1.22)</f>
        <v>0</v>
      </c>
    </row>
    <row r="562" spans="1:6" ht="12.75" hidden="1" customHeight="1" x14ac:dyDescent="0.2">
      <c r="A562" s="24" t="s">
        <v>192</v>
      </c>
      <c r="B562" s="25" t="s">
        <v>878</v>
      </c>
      <c r="C562" s="21">
        <v>13.5</v>
      </c>
      <c r="D562" s="22" t="s">
        <v>256</v>
      </c>
      <c r="F562" s="6">
        <f>IF(D562="Saronno",(C562*E562)*1.05,(C562*E562)*1.22)</f>
        <v>0</v>
      </c>
    </row>
    <row r="563" spans="1:6" ht="12.75" hidden="1" customHeight="1" x14ac:dyDescent="0.2">
      <c r="A563" s="24" t="s">
        <v>192</v>
      </c>
      <c r="B563" s="25" t="s">
        <v>775</v>
      </c>
      <c r="C563" s="15">
        <v>17.5</v>
      </c>
      <c r="D563" s="3" t="s">
        <v>256</v>
      </c>
      <c r="F563" s="6">
        <f>IF(D563="Saronno",(C563*E563)*1.05,(C563*E563)*1.22)</f>
        <v>0</v>
      </c>
    </row>
    <row r="564" spans="1:6" ht="12.75" hidden="1" customHeight="1" x14ac:dyDescent="0.2">
      <c r="A564" s="24" t="s">
        <v>192</v>
      </c>
      <c r="B564" s="25" t="s">
        <v>632</v>
      </c>
      <c r="C564" s="15">
        <v>13.9</v>
      </c>
      <c r="D564" s="3" t="s">
        <v>601</v>
      </c>
      <c r="F564" s="6">
        <f>IF(D564="Saronno",(C564*E564)*1.05,(C564*E564)*1.22)</f>
        <v>0</v>
      </c>
    </row>
    <row r="565" spans="1:6" ht="12.75" hidden="1" customHeight="1" x14ac:dyDescent="0.2">
      <c r="A565" s="24" t="s">
        <v>192</v>
      </c>
      <c r="B565" s="25" t="s">
        <v>997</v>
      </c>
      <c r="C565" s="15">
        <v>16.5</v>
      </c>
      <c r="D565" s="3" t="s">
        <v>257</v>
      </c>
      <c r="F565" s="6">
        <f>IF(D565="Saronno",(C565*E565)*1.05,(C565*E565)*1.22)</f>
        <v>0</v>
      </c>
    </row>
    <row r="566" spans="1:6" ht="12.75" hidden="1" customHeight="1" x14ac:dyDescent="0.2">
      <c r="A566" s="24" t="s">
        <v>192</v>
      </c>
      <c r="B566" s="25" t="s">
        <v>490</v>
      </c>
      <c r="C566" s="15">
        <v>13.1</v>
      </c>
      <c r="D566" s="3" t="s">
        <v>256</v>
      </c>
      <c r="F566" s="6">
        <f>IF(D566="Saronno",(C566*E566)*1.05,(C566*E566)*1.22)</f>
        <v>0</v>
      </c>
    </row>
    <row r="567" spans="1:6" ht="12.75" hidden="1" customHeight="1" x14ac:dyDescent="0.2">
      <c r="A567" s="24" t="s">
        <v>192</v>
      </c>
      <c r="B567" s="25" t="s">
        <v>755</v>
      </c>
      <c r="C567" s="15">
        <v>13.5</v>
      </c>
      <c r="D567" s="3" t="s">
        <v>256</v>
      </c>
      <c r="F567" s="6">
        <f>IF(D567="Saronno",(C567*E567)*1.05,(C567*E567)*1.22)</f>
        <v>0</v>
      </c>
    </row>
    <row r="568" spans="1:6" ht="12.75" hidden="1" customHeight="1" x14ac:dyDescent="0.2">
      <c r="A568" s="24" t="s">
        <v>192</v>
      </c>
      <c r="B568" s="25" t="s">
        <v>904</v>
      </c>
      <c r="C568" s="15">
        <v>15.9</v>
      </c>
      <c r="D568" s="3" t="s">
        <v>256</v>
      </c>
      <c r="F568" s="6">
        <f>IF(D568="Saronno",(C568*E568)*1.05,(C568*E568)*1.22)</f>
        <v>0</v>
      </c>
    </row>
    <row r="569" spans="1:6" ht="12.75" hidden="1" customHeight="1" x14ac:dyDescent="0.2">
      <c r="A569" s="24" t="s">
        <v>192</v>
      </c>
      <c r="B569" s="25" t="s">
        <v>903</v>
      </c>
      <c r="C569" s="15">
        <v>16.5</v>
      </c>
      <c r="D569" s="3" t="s">
        <v>256</v>
      </c>
      <c r="F569" s="6">
        <f>IF(D569="Saronno",(C569*E569)*1.05,(C569*E569)*1.22)</f>
        <v>0</v>
      </c>
    </row>
    <row r="570" spans="1:6" ht="12.75" hidden="1" customHeight="1" x14ac:dyDescent="0.2">
      <c r="A570" s="24" t="s">
        <v>192</v>
      </c>
      <c r="B570" s="25" t="s">
        <v>635</v>
      </c>
      <c r="C570" s="15">
        <v>23.4</v>
      </c>
      <c r="D570" s="3" t="s">
        <v>256</v>
      </c>
      <c r="F570" s="6">
        <f>IF(D570="Saronno",(C570*E570)*1.05,(C570*E570)*1.22)</f>
        <v>0</v>
      </c>
    </row>
    <row r="571" spans="1:6" ht="12.75" hidden="1" customHeight="1" x14ac:dyDescent="0.2">
      <c r="A571" s="24" t="s">
        <v>192</v>
      </c>
      <c r="B571" s="25" t="s">
        <v>636</v>
      </c>
      <c r="C571" s="15">
        <v>24</v>
      </c>
      <c r="D571" s="3" t="s">
        <v>256</v>
      </c>
      <c r="F571" s="6">
        <f>IF(D571="Saronno",(C571*E571)*1.05,(C571*E571)*1.22)</f>
        <v>0</v>
      </c>
    </row>
    <row r="572" spans="1:6" ht="12.75" hidden="1" customHeight="1" x14ac:dyDescent="0.2">
      <c r="A572" s="24" t="s">
        <v>192</v>
      </c>
      <c r="B572" s="25" t="s">
        <v>204</v>
      </c>
      <c r="C572" s="15">
        <v>15.6</v>
      </c>
      <c r="D572" s="3" t="s">
        <v>256</v>
      </c>
      <c r="F572" s="6">
        <f>IF(D572="Saronno",(C572*E572)*1.05,(C572*E572)*1.22)</f>
        <v>0</v>
      </c>
    </row>
    <row r="573" spans="1:6" ht="12.75" hidden="1" customHeight="1" x14ac:dyDescent="0.2">
      <c r="A573" s="24" t="s">
        <v>192</v>
      </c>
      <c r="B573" s="25" t="s">
        <v>164</v>
      </c>
      <c r="C573" s="15">
        <v>15.3</v>
      </c>
      <c r="D573" s="3" t="s">
        <v>256</v>
      </c>
      <c r="F573" s="6">
        <f>IF(D573="Saronno",(C573*E573)*1.05,(C573*E573)*1.22)</f>
        <v>0</v>
      </c>
    </row>
    <row r="574" spans="1:6" ht="12.75" hidden="1" customHeight="1" x14ac:dyDescent="0.2">
      <c r="A574" s="24" t="s">
        <v>192</v>
      </c>
      <c r="B574" s="25" t="s">
        <v>199</v>
      </c>
      <c r="C574" s="15">
        <v>17.2</v>
      </c>
      <c r="D574" s="3" t="s">
        <v>256</v>
      </c>
      <c r="F574" s="6">
        <f>IF(D574="Saronno",(C574*E574)*1.05,(C574*E574)*1.22)</f>
        <v>0</v>
      </c>
    </row>
    <row r="575" spans="1:6" ht="12.75" hidden="1" customHeight="1" x14ac:dyDescent="0.2">
      <c r="A575" s="24" t="s">
        <v>192</v>
      </c>
      <c r="B575" s="25" t="s">
        <v>756</v>
      </c>
      <c r="C575" s="15">
        <v>16.600000000000001</v>
      </c>
      <c r="D575" s="3" t="s">
        <v>256</v>
      </c>
      <c r="F575" s="6">
        <f>IF(D575="Saronno",(C575*E575)*1.05,(C575*E575)*1.22)</f>
        <v>0</v>
      </c>
    </row>
    <row r="576" spans="1:6" ht="12.75" hidden="1" customHeight="1" x14ac:dyDescent="0.2">
      <c r="A576" s="24" t="s">
        <v>192</v>
      </c>
      <c r="B576" s="25" t="s">
        <v>808</v>
      </c>
      <c r="C576" s="15">
        <v>18.8</v>
      </c>
      <c r="D576" s="3" t="s">
        <v>256</v>
      </c>
      <c r="F576" s="6">
        <f>IF(D576="Saronno",(C576*E576)*1.05,(C576*E576)*1.22)</f>
        <v>0</v>
      </c>
    </row>
    <row r="577" spans="1:6" ht="12.75" hidden="1" customHeight="1" x14ac:dyDescent="0.2">
      <c r="A577" s="24" t="s">
        <v>192</v>
      </c>
      <c r="B577" s="25" t="s">
        <v>476</v>
      </c>
      <c r="C577" s="15">
        <v>19.399999999999999</v>
      </c>
      <c r="D577" s="3" t="s">
        <v>267</v>
      </c>
      <c r="F577" s="6">
        <f>IF(D577="Saronno",(C577*E577)*1.05,(C577*E577)*1.22)</f>
        <v>0</v>
      </c>
    </row>
    <row r="578" spans="1:6" ht="12.75" hidden="1" customHeight="1" x14ac:dyDescent="0.2">
      <c r="A578" s="24" t="s">
        <v>192</v>
      </c>
      <c r="B578" s="25" t="s">
        <v>194</v>
      </c>
      <c r="C578" s="15">
        <v>16.600000000000001</v>
      </c>
      <c r="D578" s="3" t="s">
        <v>256</v>
      </c>
      <c r="F578" s="6">
        <f>IF(D578="Saronno",(C578*E578)*1.05,(C578*E578)*1.22)</f>
        <v>0</v>
      </c>
    </row>
    <row r="579" spans="1:6" ht="12.75" hidden="1" customHeight="1" x14ac:dyDescent="0.2">
      <c r="A579" s="24" t="s">
        <v>809</v>
      </c>
      <c r="B579" s="25" t="s">
        <v>168</v>
      </c>
      <c r="C579" s="15">
        <v>8.6</v>
      </c>
      <c r="D579" s="3" t="s">
        <v>256</v>
      </c>
      <c r="F579" s="6">
        <f>IF(D579="Saronno",(C579*E579)*1.05,(C579*E579)*1.22)</f>
        <v>0</v>
      </c>
    </row>
    <row r="580" spans="1:6" ht="12.75" hidden="1" customHeight="1" x14ac:dyDescent="0.2">
      <c r="A580" s="24" t="s">
        <v>809</v>
      </c>
      <c r="B580" s="25" t="s">
        <v>201</v>
      </c>
      <c r="C580" s="15">
        <v>9.5</v>
      </c>
      <c r="D580" s="3" t="s">
        <v>256</v>
      </c>
      <c r="F580" s="6">
        <f>IF(D580="Saronno",(C580*E580)*1.05,(C580*E580)*1.22)</f>
        <v>0</v>
      </c>
    </row>
    <row r="581" spans="1:6" ht="12.75" hidden="1" customHeight="1" x14ac:dyDescent="0.2">
      <c r="A581" s="24" t="s">
        <v>491</v>
      </c>
      <c r="B581" s="25" t="s">
        <v>487</v>
      </c>
      <c r="C581" s="15">
        <v>11.5</v>
      </c>
      <c r="D581" s="3" t="s">
        <v>256</v>
      </c>
      <c r="F581" s="6">
        <f>IF(D581="Saronno",(C581*E581)*1.05,(C581*E581)*1.22)</f>
        <v>0</v>
      </c>
    </row>
    <row r="582" spans="1:6" ht="12.75" hidden="1" customHeight="1" x14ac:dyDescent="0.2">
      <c r="A582" s="24" t="s">
        <v>491</v>
      </c>
      <c r="B582" s="25" t="s">
        <v>889</v>
      </c>
      <c r="C582" s="15">
        <v>10.8</v>
      </c>
      <c r="D582" s="3" t="s">
        <v>256</v>
      </c>
      <c r="F582" s="6">
        <f>IF(D582="Saronno",(C582*E582)*1.05,(C582*E582)*1.22)</f>
        <v>0</v>
      </c>
    </row>
    <row r="583" spans="1:6" ht="12.75" hidden="1" customHeight="1" x14ac:dyDescent="0.2">
      <c r="A583" s="24" t="s">
        <v>810</v>
      </c>
      <c r="B583" s="25" t="s">
        <v>389</v>
      </c>
      <c r="C583" s="15">
        <v>11</v>
      </c>
      <c r="D583" s="3" t="s">
        <v>256</v>
      </c>
      <c r="F583" s="6">
        <f>IF(D583="Saronno",(C583*E583)*1.05,(C583*E583)*1.22)</f>
        <v>0</v>
      </c>
    </row>
    <row r="584" spans="1:6" ht="12.75" hidden="1" customHeight="1" x14ac:dyDescent="0.2">
      <c r="A584" s="24" t="s">
        <v>270</v>
      </c>
      <c r="B584" s="25" t="s">
        <v>589</v>
      </c>
      <c r="C584" s="15">
        <v>12.2</v>
      </c>
      <c r="D584" s="3" t="s">
        <v>256</v>
      </c>
      <c r="F584" s="6">
        <f>IF(D584="Saronno",(C584*E584)*1.05,(C584*E584)*1.22)</f>
        <v>0</v>
      </c>
    </row>
    <row r="585" spans="1:6" ht="12.75" hidden="1" customHeight="1" x14ac:dyDescent="0.2">
      <c r="A585" s="24" t="s">
        <v>270</v>
      </c>
      <c r="B585" s="25" t="s">
        <v>125</v>
      </c>
      <c r="C585" s="15">
        <v>15.1</v>
      </c>
      <c r="D585" s="3" t="s">
        <v>256</v>
      </c>
      <c r="F585" s="6">
        <f>IF(D585="Saronno",(C585*E585)*1.05,(C585*E585)*1.22)</f>
        <v>0</v>
      </c>
    </row>
    <row r="586" spans="1:6" ht="12.75" hidden="1" customHeight="1" x14ac:dyDescent="0.2">
      <c r="A586" s="24" t="s">
        <v>270</v>
      </c>
      <c r="B586" s="25" t="s">
        <v>770</v>
      </c>
      <c r="C586" s="15">
        <v>16</v>
      </c>
      <c r="D586" s="3" t="s">
        <v>256</v>
      </c>
      <c r="F586" s="6">
        <f>IF(D586="Saronno",(C586*E586)*1.05,(C586*E586)*1.22)</f>
        <v>0</v>
      </c>
    </row>
    <row r="587" spans="1:6" ht="12.75" hidden="1" customHeight="1" x14ac:dyDescent="0.2">
      <c r="A587" s="24" t="s">
        <v>270</v>
      </c>
      <c r="B587" s="25" t="s">
        <v>858</v>
      </c>
      <c r="C587" s="15">
        <v>16.5</v>
      </c>
      <c r="D587" s="3" t="s">
        <v>256</v>
      </c>
      <c r="F587" s="6">
        <f>IF(D587="Saronno",(C587*E587)*1.05,(C587*E587)*1.22)</f>
        <v>0</v>
      </c>
    </row>
    <row r="588" spans="1:6" ht="12.75" hidden="1" customHeight="1" x14ac:dyDescent="0.2">
      <c r="A588" s="24" t="s">
        <v>270</v>
      </c>
      <c r="B588" s="25" t="s">
        <v>859</v>
      </c>
      <c r="C588" s="15">
        <v>16.899999999999999</v>
      </c>
      <c r="D588" s="3" t="s">
        <v>256</v>
      </c>
      <c r="F588" s="6">
        <f>IF(D588="Saronno",(C588*E588)*1.05,(C588*E588)*1.22)</f>
        <v>0</v>
      </c>
    </row>
    <row r="589" spans="1:6" ht="12.75" hidden="1" customHeight="1" x14ac:dyDescent="0.2">
      <c r="A589" s="24" t="s">
        <v>270</v>
      </c>
      <c r="B589" s="25" t="s">
        <v>860</v>
      </c>
      <c r="C589" s="15">
        <v>15</v>
      </c>
      <c r="D589" s="3" t="s">
        <v>256</v>
      </c>
      <c r="F589" s="6">
        <f>IF(D589="Saronno",(C589*E589)*1.05,(C589*E589)*1.22)</f>
        <v>0</v>
      </c>
    </row>
    <row r="590" spans="1:6" ht="12.75" hidden="1" customHeight="1" x14ac:dyDescent="0.2">
      <c r="A590" s="24" t="s">
        <v>270</v>
      </c>
      <c r="B590" s="25" t="s">
        <v>767</v>
      </c>
      <c r="C590" s="15">
        <v>16</v>
      </c>
      <c r="D590" s="3" t="s">
        <v>256</v>
      </c>
      <c r="F590" s="6">
        <f>IF(D590="Saronno",(C590*E590)*1.05,(C590*E590)*1.22)</f>
        <v>0</v>
      </c>
    </row>
    <row r="591" spans="1:6" ht="12.75" hidden="1" customHeight="1" x14ac:dyDescent="0.2">
      <c r="A591" s="24" t="s">
        <v>270</v>
      </c>
      <c r="B591" s="25" t="s">
        <v>764</v>
      </c>
      <c r="C591" s="15">
        <v>14.9</v>
      </c>
      <c r="D591" s="3" t="s">
        <v>256</v>
      </c>
      <c r="F591" s="6">
        <f>IF(D591="Saronno",(C591*E591)*1.05,(C591*E591)*1.22)</f>
        <v>0</v>
      </c>
    </row>
    <row r="592" spans="1:6" ht="12.75" hidden="1" customHeight="1" x14ac:dyDescent="0.2">
      <c r="A592" s="24" t="s">
        <v>270</v>
      </c>
      <c r="B592" s="25" t="s">
        <v>277</v>
      </c>
      <c r="C592" s="15">
        <v>15.25</v>
      </c>
      <c r="D592" s="3" t="s">
        <v>256</v>
      </c>
      <c r="F592" s="6">
        <f>IF(D592="Saronno",(C592*E592)*1.05,(C592*E592)*1.22)</f>
        <v>0</v>
      </c>
    </row>
    <row r="593" spans="1:6" ht="12.75" hidden="1" customHeight="1" x14ac:dyDescent="0.2">
      <c r="A593" s="24" t="s">
        <v>270</v>
      </c>
      <c r="B593" s="25" t="s">
        <v>278</v>
      </c>
      <c r="C593" s="15">
        <v>14.65</v>
      </c>
      <c r="D593" s="3" t="s">
        <v>256</v>
      </c>
      <c r="F593" s="6">
        <f>IF(D593="Saronno",(C593*E593)*1.05,(C593*E593)*1.22)</f>
        <v>0</v>
      </c>
    </row>
    <row r="594" spans="1:6" ht="12.75" hidden="1" customHeight="1" x14ac:dyDescent="0.2">
      <c r="A594" s="24" t="s">
        <v>270</v>
      </c>
      <c r="B594" s="25" t="s">
        <v>293</v>
      </c>
      <c r="C594" s="15">
        <v>17.25</v>
      </c>
      <c r="D594" s="3" t="s">
        <v>256</v>
      </c>
      <c r="F594" s="6">
        <f>IF(D594="Saronno",(C594*E594)*1.05,(C594*E594)*1.22)</f>
        <v>0</v>
      </c>
    </row>
    <row r="595" spans="1:6" ht="12.75" hidden="1" customHeight="1" x14ac:dyDescent="0.2">
      <c r="A595" s="24" t="s">
        <v>270</v>
      </c>
      <c r="B595" s="25" t="s">
        <v>37</v>
      </c>
      <c r="C595" s="15">
        <v>9.1</v>
      </c>
      <c r="D595" s="3" t="s">
        <v>256</v>
      </c>
      <c r="F595" s="6">
        <f>IF(D595="Saronno",(C595*E595)*1.05,(C595*E595)*1.22)</f>
        <v>0</v>
      </c>
    </row>
    <row r="596" spans="1:6" ht="12.75" hidden="1" customHeight="1" x14ac:dyDescent="0.2">
      <c r="A596" s="24" t="s">
        <v>270</v>
      </c>
      <c r="B596" s="25" t="s">
        <v>629</v>
      </c>
      <c r="C596" s="15">
        <v>14.5</v>
      </c>
      <c r="D596" s="3" t="s">
        <v>601</v>
      </c>
      <c r="F596" s="6">
        <f>IF(D596="Saronno",(C596*E596)*1.05,(C596*E596)*1.22)</f>
        <v>0</v>
      </c>
    </row>
    <row r="597" spans="1:6" ht="12.75" hidden="1" customHeight="1" x14ac:dyDescent="0.2">
      <c r="A597" s="24" t="s">
        <v>270</v>
      </c>
      <c r="B597" s="25" t="s">
        <v>603</v>
      </c>
      <c r="C597" s="15">
        <v>13.3</v>
      </c>
      <c r="D597" s="3" t="s">
        <v>601</v>
      </c>
      <c r="F597" s="6">
        <f>IF(D597="Saronno",(C597*E597)*1.05,(C597*E597)*1.22)</f>
        <v>0</v>
      </c>
    </row>
    <row r="598" spans="1:6" ht="12.75" hidden="1" customHeight="1" x14ac:dyDescent="0.2">
      <c r="A598" s="24" t="s">
        <v>270</v>
      </c>
      <c r="B598" s="25" t="s">
        <v>395</v>
      </c>
      <c r="C598" s="15">
        <v>8.5</v>
      </c>
      <c r="D598" s="3" t="s">
        <v>256</v>
      </c>
      <c r="F598" s="6">
        <f>IF(D598="Saronno",(C598*E598)*1.05,(C598*E598)*1.22)</f>
        <v>0</v>
      </c>
    </row>
    <row r="599" spans="1:6" ht="12.75" hidden="1" customHeight="1" x14ac:dyDescent="0.2">
      <c r="A599" s="24" t="s">
        <v>270</v>
      </c>
      <c r="B599" s="25" t="s">
        <v>932</v>
      </c>
      <c r="C599" s="15">
        <v>15.92</v>
      </c>
      <c r="D599" s="3" t="s">
        <v>257</v>
      </c>
      <c r="F599" s="6">
        <f>IF(D599="Saronno",(C599*E599)*1.05,(C599*E599)*1.22)</f>
        <v>0</v>
      </c>
    </row>
    <row r="600" spans="1:6" ht="12.75" hidden="1" customHeight="1" x14ac:dyDescent="0.2">
      <c r="A600" s="24" t="s">
        <v>270</v>
      </c>
      <c r="B600" s="25" t="s">
        <v>391</v>
      </c>
      <c r="C600" s="15">
        <v>14.5</v>
      </c>
      <c r="D600" s="3" t="s">
        <v>256</v>
      </c>
      <c r="F600" s="6">
        <f>IF(D600="Saronno",(C600*E600)*1.05,(C600*E600)*1.22)</f>
        <v>0</v>
      </c>
    </row>
    <row r="601" spans="1:6" ht="12.75" hidden="1" customHeight="1" x14ac:dyDescent="0.2">
      <c r="A601" s="24" t="s">
        <v>270</v>
      </c>
      <c r="B601" s="25" t="s">
        <v>766</v>
      </c>
      <c r="C601" s="15">
        <v>14.5</v>
      </c>
      <c r="D601" s="3" t="s">
        <v>256</v>
      </c>
      <c r="F601" s="6">
        <f>IF(D601="Saronno",(C601*E601)*1.05,(C601*E601)*1.22)</f>
        <v>0</v>
      </c>
    </row>
    <row r="602" spans="1:6" ht="12.75" hidden="1" customHeight="1" x14ac:dyDescent="0.2">
      <c r="A602" s="24" t="s">
        <v>270</v>
      </c>
      <c r="B602" s="25" t="s">
        <v>1045</v>
      </c>
      <c r="C602" s="15">
        <v>12.25</v>
      </c>
      <c r="D602" s="3" t="s">
        <v>257</v>
      </c>
      <c r="F602" s="6">
        <f>IF(D602="Saronno",(C602*E602)*1.05,(C602*E602)*1.22)</f>
        <v>0</v>
      </c>
    </row>
    <row r="603" spans="1:6" ht="12.75" hidden="1" customHeight="1" x14ac:dyDescent="0.2">
      <c r="A603" s="24" t="s">
        <v>270</v>
      </c>
      <c r="B603" s="25" t="s">
        <v>811</v>
      </c>
      <c r="C603" s="15">
        <v>18.5</v>
      </c>
      <c r="D603" s="3" t="s">
        <v>256</v>
      </c>
      <c r="F603" s="6">
        <f>IF(D603="Saronno",(C603*E603)*1.05,(C603*E603)*1.22)</f>
        <v>0</v>
      </c>
    </row>
    <row r="604" spans="1:6" ht="12.75" hidden="1" customHeight="1" x14ac:dyDescent="0.2">
      <c r="A604" s="24" t="s">
        <v>270</v>
      </c>
      <c r="B604" s="25" t="s">
        <v>873</v>
      </c>
      <c r="C604" s="15">
        <v>19.5</v>
      </c>
      <c r="D604" s="3" t="s">
        <v>256</v>
      </c>
      <c r="F604" s="6">
        <f>IF(D604="Saronno",(C604*E604)*1.05,(C604*E604)*1.22)</f>
        <v>0</v>
      </c>
    </row>
    <row r="605" spans="1:6" ht="12.75" hidden="1" customHeight="1" x14ac:dyDescent="0.2">
      <c r="A605" s="24" t="s">
        <v>270</v>
      </c>
      <c r="B605" s="25" t="s">
        <v>230</v>
      </c>
      <c r="C605" s="15">
        <v>16.7</v>
      </c>
      <c r="D605" s="3" t="s">
        <v>256</v>
      </c>
      <c r="F605" s="6">
        <f>IF(D605="Saronno",(C605*E605)*1.05,(C605*E605)*1.22)</f>
        <v>0</v>
      </c>
    </row>
    <row r="606" spans="1:6" ht="12.75" hidden="1" customHeight="1" x14ac:dyDescent="0.2">
      <c r="A606" s="24" t="s">
        <v>270</v>
      </c>
      <c r="B606" s="25" t="s">
        <v>606</v>
      </c>
      <c r="C606" s="15">
        <v>16.2</v>
      </c>
      <c r="D606" s="3" t="s">
        <v>256</v>
      </c>
      <c r="F606" s="6">
        <f>IF(D606="Saronno",(C606*E606)*1.05,(C606*E606)*1.22)</f>
        <v>0</v>
      </c>
    </row>
    <row r="607" spans="1:6" ht="12.75" hidden="1" customHeight="1" x14ac:dyDescent="0.2">
      <c r="A607" s="24" t="s">
        <v>270</v>
      </c>
      <c r="B607" s="25" t="s">
        <v>728</v>
      </c>
      <c r="C607" s="15">
        <v>16.600000000000001</v>
      </c>
      <c r="D607" s="3" t="s">
        <v>256</v>
      </c>
      <c r="F607" s="6">
        <f>IF(D607="Saronno",(C607*E607)*1.05,(C607*E607)*1.22)</f>
        <v>0</v>
      </c>
    </row>
    <row r="608" spans="1:6" ht="12.75" hidden="1" customHeight="1" x14ac:dyDescent="0.2">
      <c r="A608" s="24" t="s">
        <v>270</v>
      </c>
      <c r="B608" s="25" t="s">
        <v>868</v>
      </c>
      <c r="C608" s="15">
        <v>23.3</v>
      </c>
      <c r="D608" s="3" t="s">
        <v>256</v>
      </c>
      <c r="F608" s="6">
        <f>IF(D608="Saronno",(C608*E608)*1.05,(C608*E608)*1.22)</f>
        <v>0</v>
      </c>
    </row>
    <row r="609" spans="1:6" ht="12.75" hidden="1" customHeight="1" x14ac:dyDescent="0.2">
      <c r="A609" s="24" t="s">
        <v>270</v>
      </c>
      <c r="B609" s="25" t="s">
        <v>186</v>
      </c>
      <c r="C609" s="15">
        <v>21.6</v>
      </c>
      <c r="D609" s="3" t="s">
        <v>256</v>
      </c>
      <c r="F609" s="6">
        <f>IF(D609="Saronno",(C609*E609)*1.05,(C609*E609)*1.22)</f>
        <v>0</v>
      </c>
    </row>
    <row r="610" spans="1:6" ht="12.75" hidden="1" customHeight="1" x14ac:dyDescent="0.2">
      <c r="A610" s="24" t="s">
        <v>270</v>
      </c>
      <c r="B610" s="25" t="s">
        <v>563</v>
      </c>
      <c r="C610" s="15">
        <v>22.45</v>
      </c>
      <c r="D610" s="3" t="s">
        <v>256</v>
      </c>
      <c r="F610" s="6">
        <f>IF(D610="Saronno",(C610*E610)*1.05,(C610*E610)*1.22)</f>
        <v>0</v>
      </c>
    </row>
    <row r="611" spans="1:6" ht="12.75" hidden="1" customHeight="1" x14ac:dyDescent="0.2">
      <c r="A611" s="24" t="s">
        <v>270</v>
      </c>
      <c r="B611" s="25" t="s">
        <v>472</v>
      </c>
      <c r="C611" s="15">
        <v>19.79</v>
      </c>
      <c r="D611" s="3" t="s">
        <v>256</v>
      </c>
      <c r="F611" s="6">
        <f>IF(D611="Saronno",(C611*E611)*1.05,(C611*E611)*1.22)</f>
        <v>0</v>
      </c>
    </row>
    <row r="612" spans="1:6" ht="12.75" hidden="1" customHeight="1" x14ac:dyDescent="0.2">
      <c r="A612" s="24" t="s">
        <v>270</v>
      </c>
      <c r="B612" s="25" t="s">
        <v>30</v>
      </c>
      <c r="C612" s="15">
        <v>21.5</v>
      </c>
      <c r="D612" s="3" t="s">
        <v>256</v>
      </c>
      <c r="F612" s="6">
        <f>IF(D612="Saronno",(C612*E612)*1.05,(C612*E612)*1.22)</f>
        <v>0</v>
      </c>
    </row>
    <row r="613" spans="1:6" ht="12.75" hidden="1" customHeight="1" x14ac:dyDescent="0.2">
      <c r="A613" s="24" t="s">
        <v>270</v>
      </c>
      <c r="B613" s="25" t="s">
        <v>812</v>
      </c>
      <c r="C613" s="15">
        <v>22.5</v>
      </c>
      <c r="D613" s="3" t="s">
        <v>256</v>
      </c>
      <c r="F613" s="6">
        <f>IF(D613="Saronno",(C613*E613)*1.05,(C613*E613)*1.22)</f>
        <v>0</v>
      </c>
    </row>
    <row r="614" spans="1:6" ht="12.75" hidden="1" customHeight="1" x14ac:dyDescent="0.2">
      <c r="A614" s="24" t="s">
        <v>270</v>
      </c>
      <c r="B614" s="25" t="s">
        <v>208</v>
      </c>
      <c r="C614" s="15">
        <v>21.5</v>
      </c>
      <c r="D614" s="3" t="s">
        <v>256</v>
      </c>
      <c r="F614" s="6">
        <f>IF(D614="Saronno",(C614*E614)*1.05,(C614*E614)*1.22)</f>
        <v>0</v>
      </c>
    </row>
    <row r="615" spans="1:6" ht="12.75" hidden="1" customHeight="1" x14ac:dyDescent="0.2">
      <c r="A615" s="24" t="s">
        <v>270</v>
      </c>
      <c r="B615" s="25" t="s">
        <v>336</v>
      </c>
      <c r="C615" s="15">
        <v>22.1</v>
      </c>
      <c r="D615" s="3" t="s">
        <v>256</v>
      </c>
      <c r="F615" s="6">
        <f>IF(D615="Saronno",(C615*E615)*1.05,(C615*E615)*1.22)</f>
        <v>0</v>
      </c>
    </row>
    <row r="616" spans="1:6" ht="12.75" hidden="1" customHeight="1" x14ac:dyDescent="0.2">
      <c r="A616" s="24" t="s">
        <v>270</v>
      </c>
      <c r="B616" s="25" t="s">
        <v>869</v>
      </c>
      <c r="C616" s="15">
        <v>23.5</v>
      </c>
      <c r="D616" s="3" t="s">
        <v>256</v>
      </c>
      <c r="F616" s="6">
        <f>IF(D616="Saronno",(C616*E616)*1.05,(C616*E616)*1.22)</f>
        <v>0</v>
      </c>
    </row>
    <row r="617" spans="1:6" ht="12.75" hidden="1" customHeight="1" x14ac:dyDescent="0.2">
      <c r="A617" s="24" t="s">
        <v>270</v>
      </c>
      <c r="B617" s="25" t="s">
        <v>949</v>
      </c>
      <c r="C617" s="15">
        <v>13.55</v>
      </c>
      <c r="D617" s="3" t="s">
        <v>257</v>
      </c>
      <c r="F617" s="6">
        <f>IF(D617="Saronno",(C617*E617)*1.05,(C617*E617)*1.22)</f>
        <v>0</v>
      </c>
    </row>
    <row r="618" spans="1:6" ht="12.75" hidden="1" customHeight="1" x14ac:dyDescent="0.2">
      <c r="A618" s="24" t="s">
        <v>967</v>
      </c>
      <c r="B618" s="25" t="s">
        <v>968</v>
      </c>
      <c r="C618" s="15">
        <v>12.45</v>
      </c>
      <c r="D618" s="3" t="s">
        <v>257</v>
      </c>
      <c r="F618" s="6">
        <f>IF(D618="Saronno",(C618*E618)*1.05,(C618*E618)*1.22)</f>
        <v>0</v>
      </c>
    </row>
    <row r="619" spans="1:6" ht="12.75" hidden="1" customHeight="1" x14ac:dyDescent="0.2">
      <c r="A619" s="24" t="s">
        <v>967</v>
      </c>
      <c r="B619" s="25" t="s">
        <v>969</v>
      </c>
      <c r="C619" s="15">
        <v>12.45</v>
      </c>
      <c r="D619" s="3" t="s">
        <v>257</v>
      </c>
      <c r="F619" s="6">
        <f>IF(D619="Saronno",(C619*E619)*1.05,(C619*E619)*1.22)</f>
        <v>0</v>
      </c>
    </row>
    <row r="620" spans="1:6" ht="12.75" hidden="1" customHeight="1" x14ac:dyDescent="0.2">
      <c r="A620" s="24" t="s">
        <v>205</v>
      </c>
      <c r="B620" s="25" t="s">
        <v>206</v>
      </c>
      <c r="C620" s="15">
        <v>20.8</v>
      </c>
      <c r="D620" s="3" t="s">
        <v>256</v>
      </c>
      <c r="F620" s="6">
        <f>IF(D620="Saronno",(C620*E620)*1.05,(C620*E620)*1.22)</f>
        <v>0</v>
      </c>
    </row>
    <row r="621" spans="1:6" ht="12.75" hidden="1" customHeight="1" x14ac:dyDescent="0.2">
      <c r="A621" s="24" t="s">
        <v>205</v>
      </c>
      <c r="B621" s="25" t="s">
        <v>500</v>
      </c>
      <c r="C621" s="15">
        <v>18.350000000000001</v>
      </c>
      <c r="D621" s="3" t="s">
        <v>256</v>
      </c>
      <c r="F621" s="6">
        <f>IF(D621="Saronno",(C621*E621)*1.05,(C621*E621)*1.22)</f>
        <v>0</v>
      </c>
    </row>
    <row r="622" spans="1:6" ht="12.75" hidden="1" customHeight="1" x14ac:dyDescent="0.2">
      <c r="A622" s="24" t="s">
        <v>205</v>
      </c>
      <c r="B622" s="25" t="s">
        <v>99</v>
      </c>
      <c r="C622" s="15">
        <v>20.9</v>
      </c>
      <c r="D622" s="3" t="s">
        <v>256</v>
      </c>
      <c r="F622" s="6">
        <f>IF(D622="Saronno",(C622*E622)*1.05,(C622*E622)*1.22)</f>
        <v>0</v>
      </c>
    </row>
    <row r="623" spans="1:6" ht="12.75" hidden="1" customHeight="1" x14ac:dyDescent="0.2">
      <c r="A623" s="24" t="s">
        <v>205</v>
      </c>
      <c r="B623" s="25" t="s">
        <v>813</v>
      </c>
      <c r="C623" s="15">
        <v>18.5</v>
      </c>
      <c r="D623" s="3" t="s">
        <v>256</v>
      </c>
      <c r="F623" s="6">
        <f>IF(D623="Saronno",(C623*E623)*1.05,(C623*E623)*1.22)</f>
        <v>0</v>
      </c>
    </row>
    <row r="624" spans="1:6" ht="12.75" hidden="1" customHeight="1" x14ac:dyDescent="0.2">
      <c r="A624" s="24" t="s">
        <v>205</v>
      </c>
      <c r="B624" s="25" t="s">
        <v>749</v>
      </c>
      <c r="C624" s="15">
        <v>17.899999999999999</v>
      </c>
      <c r="D624" s="3" t="s">
        <v>256</v>
      </c>
      <c r="F624" s="6">
        <f>IF(D624="Saronno",(C624*E624)*1.05,(C624*E624)*1.22)</f>
        <v>0</v>
      </c>
    </row>
    <row r="625" spans="1:6" ht="12.75" hidden="1" customHeight="1" x14ac:dyDescent="0.2">
      <c r="A625" s="24" t="s">
        <v>205</v>
      </c>
      <c r="B625" s="25" t="s">
        <v>409</v>
      </c>
      <c r="C625" s="15">
        <v>15.7</v>
      </c>
      <c r="D625" s="3" t="s">
        <v>256</v>
      </c>
      <c r="F625" s="6">
        <f>IF(D625="Saronno",(C625*E625)*1.05,(C625*E625)*1.22)</f>
        <v>0</v>
      </c>
    </row>
    <row r="626" spans="1:6" ht="12.75" hidden="1" customHeight="1" x14ac:dyDescent="0.2">
      <c r="A626" s="24" t="s">
        <v>205</v>
      </c>
      <c r="B626" s="25" t="s">
        <v>814</v>
      </c>
      <c r="C626" s="15">
        <v>18.100000000000001</v>
      </c>
      <c r="D626" s="3" t="s">
        <v>256</v>
      </c>
      <c r="F626" s="6">
        <f>IF(D626="Saronno",(C626*E626)*1.05,(C626*E626)*1.22)</f>
        <v>0</v>
      </c>
    </row>
    <row r="627" spans="1:6" ht="12.75" hidden="1" customHeight="1" x14ac:dyDescent="0.2">
      <c r="A627" s="24" t="s">
        <v>205</v>
      </c>
      <c r="B627" s="25" t="s">
        <v>861</v>
      </c>
      <c r="C627" s="15">
        <v>18</v>
      </c>
      <c r="D627" s="3" t="s">
        <v>256</v>
      </c>
      <c r="F627" s="6">
        <f>IF(D627="Saronno",(C627*E627)*1.05,(C627*E627)*1.22)</f>
        <v>0</v>
      </c>
    </row>
    <row r="628" spans="1:6" ht="12.75" hidden="1" customHeight="1" x14ac:dyDescent="0.2">
      <c r="A628" s="24" t="s">
        <v>205</v>
      </c>
      <c r="B628" s="25" t="s">
        <v>754</v>
      </c>
      <c r="C628" s="15">
        <v>15.5</v>
      </c>
      <c r="D628" s="3" t="s">
        <v>256</v>
      </c>
      <c r="F628" s="6">
        <f>IF(D628="Saronno",(C628*E628)*1.05,(C628*E628)*1.22)</f>
        <v>0</v>
      </c>
    </row>
    <row r="629" spans="1:6" ht="12.75" hidden="1" customHeight="1" x14ac:dyDescent="0.2">
      <c r="A629" s="24" t="s">
        <v>205</v>
      </c>
      <c r="B629" s="25" t="s">
        <v>475</v>
      </c>
      <c r="C629" s="15">
        <v>17.5</v>
      </c>
      <c r="D629" s="3" t="s">
        <v>256</v>
      </c>
      <c r="F629" s="6">
        <f>IF(D629="Saronno",(C629*E629)*1.05,(C629*E629)*1.22)</f>
        <v>0</v>
      </c>
    </row>
    <row r="630" spans="1:6" ht="12.75" hidden="1" customHeight="1" x14ac:dyDescent="0.2">
      <c r="A630" s="24" t="s">
        <v>205</v>
      </c>
      <c r="B630" s="25" t="s">
        <v>1050</v>
      </c>
      <c r="C630" s="15">
        <v>12.35</v>
      </c>
      <c r="D630" s="3" t="s">
        <v>257</v>
      </c>
      <c r="F630" s="6">
        <f>IF(D630="Saronno",(C630*E630)*1.05,(C630*E630)*1.22)</f>
        <v>0</v>
      </c>
    </row>
    <row r="631" spans="1:6" ht="12.75" hidden="1" customHeight="1" x14ac:dyDescent="0.2">
      <c r="A631" s="24" t="s">
        <v>205</v>
      </c>
      <c r="B631" s="25" t="s">
        <v>815</v>
      </c>
      <c r="C631" s="15">
        <v>13</v>
      </c>
      <c r="D631" s="3" t="s">
        <v>256</v>
      </c>
      <c r="F631" s="6">
        <f>IF(D631="Saronno",(C631*E631)*1.05,(C631*E631)*1.22)</f>
        <v>0</v>
      </c>
    </row>
    <row r="632" spans="1:6" ht="12.75" hidden="1" customHeight="1" x14ac:dyDescent="0.2">
      <c r="A632" s="24" t="s">
        <v>205</v>
      </c>
      <c r="B632" s="25" t="s">
        <v>207</v>
      </c>
      <c r="C632" s="15">
        <v>17.5</v>
      </c>
      <c r="D632" s="3" t="s">
        <v>256</v>
      </c>
      <c r="F632" s="6">
        <f>IF(D632="Saronno",(C632*E632)*1.05,(C632*E632)*1.22)</f>
        <v>0</v>
      </c>
    </row>
    <row r="633" spans="1:6" ht="12.75" hidden="1" customHeight="1" x14ac:dyDescent="0.2">
      <c r="A633" s="24" t="s">
        <v>205</v>
      </c>
      <c r="B633" s="25" t="s">
        <v>970</v>
      </c>
      <c r="C633" s="15">
        <v>13.6</v>
      </c>
      <c r="D633" s="3" t="s">
        <v>257</v>
      </c>
      <c r="F633" s="6">
        <f>IF(D633="Saronno",(C633*E633)*1.05,(C633*E633)*1.22)</f>
        <v>0</v>
      </c>
    </row>
    <row r="634" spans="1:6" ht="12.75" hidden="1" customHeight="1" x14ac:dyDescent="0.2">
      <c r="A634" s="24" t="s">
        <v>205</v>
      </c>
      <c r="B634" s="25" t="s">
        <v>474</v>
      </c>
      <c r="C634" s="15">
        <v>6.4</v>
      </c>
      <c r="D634" s="3" t="s">
        <v>256</v>
      </c>
      <c r="F634" s="6">
        <f>IF(D634="Saronno",(C634*E634)*1.05,(C634*E634)*1.22)</f>
        <v>0</v>
      </c>
    </row>
    <row r="635" spans="1:6" ht="12.75" hidden="1" customHeight="1" x14ac:dyDescent="0.2">
      <c r="A635" s="24" t="s">
        <v>205</v>
      </c>
      <c r="B635" s="25" t="s">
        <v>209</v>
      </c>
      <c r="C635" s="15">
        <v>10.8</v>
      </c>
      <c r="D635" s="3" t="s">
        <v>256</v>
      </c>
      <c r="F635" s="6">
        <f>IF(D635="Saronno",(C635*E635)*1.05,(C635*E635)*1.22)</f>
        <v>0</v>
      </c>
    </row>
    <row r="636" spans="1:6" ht="12.75" hidden="1" customHeight="1" x14ac:dyDescent="0.2">
      <c r="A636" s="24" t="s">
        <v>205</v>
      </c>
      <c r="B636" s="25" t="s">
        <v>473</v>
      </c>
      <c r="C636" s="15">
        <v>9.8000000000000007</v>
      </c>
      <c r="D636" s="3" t="s">
        <v>256</v>
      </c>
      <c r="F636" s="6">
        <f>IF(D636="Saronno",(C636*E636)*1.05,(C636*E636)*1.22)</f>
        <v>0</v>
      </c>
    </row>
    <row r="637" spans="1:6" ht="12.75" hidden="1" customHeight="1" x14ac:dyDescent="0.2">
      <c r="A637" s="24" t="s">
        <v>205</v>
      </c>
      <c r="B637" s="25" t="s">
        <v>1051</v>
      </c>
      <c r="C637" s="15">
        <v>12.2</v>
      </c>
      <c r="D637" s="3" t="s">
        <v>257</v>
      </c>
      <c r="F637" s="6">
        <f>IF(D637="Saronno",(C637*E637)*1.05,(C637*E637)*1.22)</f>
        <v>0</v>
      </c>
    </row>
    <row r="638" spans="1:6" ht="12.75" hidden="1" customHeight="1" x14ac:dyDescent="0.2">
      <c r="A638" s="24" t="s">
        <v>205</v>
      </c>
      <c r="B638" s="25" t="s">
        <v>98</v>
      </c>
      <c r="C638" s="15">
        <v>11.3</v>
      </c>
      <c r="D638" s="3" t="s">
        <v>256</v>
      </c>
      <c r="F638" s="6">
        <f>IF(D638="Saronno",(C638*E638)*1.05,(C638*E638)*1.22)</f>
        <v>0</v>
      </c>
    </row>
    <row r="639" spans="1:6" ht="12.75" hidden="1" customHeight="1" x14ac:dyDescent="0.2">
      <c r="A639" s="24" t="s">
        <v>205</v>
      </c>
      <c r="B639" s="25" t="s">
        <v>97</v>
      </c>
      <c r="C639" s="15">
        <v>14.7</v>
      </c>
      <c r="D639" s="3" t="s">
        <v>256</v>
      </c>
      <c r="F639" s="6">
        <f>IF(D639="Saronno",(C639*E639)*1.05,(C639*E639)*1.22)</f>
        <v>0</v>
      </c>
    </row>
    <row r="640" spans="1:6" ht="12.75" hidden="1" customHeight="1" x14ac:dyDescent="0.2">
      <c r="A640" s="24" t="s">
        <v>205</v>
      </c>
      <c r="B640" s="25" t="s">
        <v>600</v>
      </c>
      <c r="C640" s="15">
        <v>16.3</v>
      </c>
      <c r="D640" s="3" t="s">
        <v>601</v>
      </c>
      <c r="F640" s="6">
        <f>IF(D640="Saronno",(C640*E640)*1.05,(C640*E640)*1.22)</f>
        <v>0</v>
      </c>
    </row>
    <row r="641" spans="1:6" ht="12.75" hidden="1" customHeight="1" x14ac:dyDescent="0.2">
      <c r="A641" s="24" t="s">
        <v>205</v>
      </c>
      <c r="B641" s="25" t="s">
        <v>998</v>
      </c>
      <c r="C641" s="15">
        <v>11</v>
      </c>
      <c r="D641" s="3" t="s">
        <v>257</v>
      </c>
      <c r="F641" s="6">
        <f>IF(D641="Saronno",(C641*E641)*1.05,(C641*E641)*1.22)</f>
        <v>0</v>
      </c>
    </row>
    <row r="642" spans="1:6" ht="12.75" hidden="1" customHeight="1" x14ac:dyDescent="0.2">
      <c r="A642" s="24" t="s">
        <v>205</v>
      </c>
      <c r="B642" s="25" t="s">
        <v>1052</v>
      </c>
      <c r="C642" s="15">
        <v>8.9700000000000006</v>
      </c>
      <c r="D642" s="3" t="s">
        <v>257</v>
      </c>
      <c r="F642" s="6">
        <f>IF(D642="Saronno",(C642*E642)*1.05,(C642*E642)*1.22)</f>
        <v>0</v>
      </c>
    </row>
    <row r="643" spans="1:6" ht="12.75" hidden="1" customHeight="1" x14ac:dyDescent="0.2">
      <c r="A643" s="24" t="s">
        <v>205</v>
      </c>
      <c r="B643" s="25" t="s">
        <v>761</v>
      </c>
      <c r="C643" s="15">
        <v>11.9</v>
      </c>
      <c r="D643" s="3" t="s">
        <v>256</v>
      </c>
      <c r="F643" s="6">
        <f>IF(D643="Saronno",(C643*E643)*1.05,(C643*E643)*1.22)</f>
        <v>0</v>
      </c>
    </row>
    <row r="644" spans="1:6" ht="12.75" hidden="1" customHeight="1" x14ac:dyDescent="0.2">
      <c r="A644" s="24" t="s">
        <v>205</v>
      </c>
      <c r="B644" s="25" t="s">
        <v>816</v>
      </c>
      <c r="C644" s="15">
        <v>9.5</v>
      </c>
      <c r="D644" s="3" t="s">
        <v>256</v>
      </c>
      <c r="F644" s="6">
        <f>IF(D644="Saronno",(C644*E644)*1.05,(C644*E644)*1.22)</f>
        <v>0</v>
      </c>
    </row>
    <row r="645" spans="1:6" ht="12.75" hidden="1" customHeight="1" x14ac:dyDescent="0.2">
      <c r="A645" s="24" t="s">
        <v>205</v>
      </c>
      <c r="B645" s="25" t="s">
        <v>646</v>
      </c>
      <c r="C645" s="15">
        <v>8.9</v>
      </c>
      <c r="D645" s="3" t="s">
        <v>256</v>
      </c>
      <c r="F645" s="6">
        <f>IF(D645="Saronno",(C645*E645)*1.05,(C645*E645)*1.22)</f>
        <v>0</v>
      </c>
    </row>
    <row r="646" spans="1:6" ht="12.75" hidden="1" customHeight="1" x14ac:dyDescent="0.2">
      <c r="A646" s="24" t="s">
        <v>136</v>
      </c>
      <c r="B646" s="25" t="s">
        <v>137</v>
      </c>
      <c r="C646" s="15">
        <v>1.1000000000000001</v>
      </c>
      <c r="D646" s="3" t="s">
        <v>480</v>
      </c>
      <c r="F646" s="6">
        <f>IF(D646="Saronno",(C646*E646)*1.05,(C646*E646)*1.22)</f>
        <v>0</v>
      </c>
    </row>
    <row r="647" spans="1:6" ht="12.75" hidden="1" customHeight="1" x14ac:dyDescent="0.2">
      <c r="A647" s="24" t="s">
        <v>870</v>
      </c>
      <c r="B647" s="25" t="s">
        <v>871</v>
      </c>
      <c r="C647" s="15">
        <v>7.7</v>
      </c>
      <c r="D647" s="3" t="s">
        <v>256</v>
      </c>
      <c r="F647" s="6">
        <f>IF(D647="Saronno",(C647*E647)*1.05,(C647*E647)*1.22)</f>
        <v>0</v>
      </c>
    </row>
    <row r="648" spans="1:6" ht="12.75" hidden="1" customHeight="1" x14ac:dyDescent="0.2">
      <c r="A648" s="24" t="s">
        <v>973</v>
      </c>
      <c r="B648" s="25" t="s">
        <v>974</v>
      </c>
      <c r="C648" s="15">
        <v>7.6</v>
      </c>
      <c r="D648" s="3" t="s">
        <v>257</v>
      </c>
      <c r="F648" s="6">
        <f>IF(D648="Saronno",(C648*E648)*1.05,(C648*E648)*1.22)</f>
        <v>0</v>
      </c>
    </row>
    <row r="649" spans="1:6" ht="12.75" hidden="1" customHeight="1" x14ac:dyDescent="0.2">
      <c r="A649" s="24" t="s">
        <v>263</v>
      </c>
      <c r="B649" s="25" t="s">
        <v>23</v>
      </c>
      <c r="C649" s="15">
        <v>1.7</v>
      </c>
      <c r="D649" s="3" t="s">
        <v>480</v>
      </c>
      <c r="F649" s="6">
        <f>IF(D649="Saronno",(C649*E649)*1.05,(C649*E649)*1.22)</f>
        <v>0</v>
      </c>
    </row>
    <row r="650" spans="1:6" ht="12.75" hidden="1" customHeight="1" x14ac:dyDescent="0.2">
      <c r="A650" s="24" t="s">
        <v>263</v>
      </c>
      <c r="B650" s="25" t="s">
        <v>202</v>
      </c>
      <c r="C650" s="15">
        <v>5.94</v>
      </c>
      <c r="D650" s="3" t="s">
        <v>480</v>
      </c>
      <c r="F650" s="6">
        <f>IF(D650="Saronno",(C650*E650)*1.05,(C650*E650)*1.22)</f>
        <v>0</v>
      </c>
    </row>
    <row r="651" spans="1:6" ht="12.75" hidden="1" customHeight="1" x14ac:dyDescent="0.2">
      <c r="A651" s="24" t="s">
        <v>263</v>
      </c>
      <c r="B651" s="25" t="s">
        <v>762</v>
      </c>
      <c r="C651" s="15">
        <v>2.1800000000000002</v>
      </c>
      <c r="D651" s="3" t="s">
        <v>257</v>
      </c>
      <c r="F651" s="6">
        <f>IF(D651="Saronno",(C651*E651)*1.05,(C651*E651)*1.22)</f>
        <v>0</v>
      </c>
    </row>
    <row r="652" spans="1:6" ht="12.75" hidden="1" customHeight="1" x14ac:dyDescent="0.2">
      <c r="A652" s="24" t="s">
        <v>263</v>
      </c>
      <c r="B652" s="25" t="s">
        <v>359</v>
      </c>
      <c r="C652" s="15">
        <v>3.2</v>
      </c>
      <c r="D652" s="3" t="s">
        <v>257</v>
      </c>
      <c r="F652" s="6">
        <f>IF(D652="Saronno",(C652*E652)*1.05,(C652*E652)*1.22)</f>
        <v>0</v>
      </c>
    </row>
    <row r="653" spans="1:6" ht="12.75" hidden="1" customHeight="1" x14ac:dyDescent="0.2">
      <c r="A653" s="24" t="s">
        <v>263</v>
      </c>
      <c r="B653" s="25" t="s">
        <v>890</v>
      </c>
      <c r="C653" s="15">
        <v>4.9000000000000004</v>
      </c>
      <c r="D653" s="3" t="s">
        <v>257</v>
      </c>
      <c r="F653" s="6">
        <f>IF(D653="Saronno",(C653*E653)*1.05,(C653*E653)*1.22)</f>
        <v>0</v>
      </c>
    </row>
    <row r="654" spans="1:6" ht="12.75" hidden="1" customHeight="1" x14ac:dyDescent="0.2">
      <c r="A654" s="24" t="s">
        <v>263</v>
      </c>
      <c r="B654" s="25" t="s">
        <v>532</v>
      </c>
      <c r="C654" s="15">
        <v>3.87</v>
      </c>
      <c r="D654" s="3" t="s">
        <v>257</v>
      </c>
      <c r="F654" s="6">
        <f>IF(D654="Saronno",(C654*E654)*1.05,(C654*E654)*1.22)</f>
        <v>0</v>
      </c>
    </row>
    <row r="655" spans="1:6" ht="12.75" hidden="1" customHeight="1" x14ac:dyDescent="0.2">
      <c r="A655" s="24" t="s">
        <v>263</v>
      </c>
      <c r="B655" s="25" t="s">
        <v>989</v>
      </c>
      <c r="C655" s="15">
        <v>5.98</v>
      </c>
      <c r="D655" s="3" t="s">
        <v>257</v>
      </c>
      <c r="F655" s="6">
        <f>IF(D655="Saronno",(C655*E655)*1.05,(C655*E655)*1.22)</f>
        <v>0</v>
      </c>
    </row>
    <row r="656" spans="1:6" ht="12.75" hidden="1" customHeight="1" x14ac:dyDescent="0.2">
      <c r="A656" s="24" t="s">
        <v>263</v>
      </c>
      <c r="B656" s="25" t="s">
        <v>317</v>
      </c>
      <c r="C656" s="15">
        <v>7.53</v>
      </c>
      <c r="D656" s="3" t="s">
        <v>257</v>
      </c>
      <c r="F656" s="6">
        <f>IF(D656="Saronno",(C656*E656)*1.05,(C656*E656)*1.22)</f>
        <v>0</v>
      </c>
    </row>
    <row r="657" spans="1:6" ht="12.75" hidden="1" customHeight="1" x14ac:dyDescent="0.2">
      <c r="A657" s="24" t="s">
        <v>263</v>
      </c>
      <c r="B657" s="25" t="s">
        <v>1043</v>
      </c>
      <c r="C657" s="15">
        <v>7.1</v>
      </c>
      <c r="D657" s="3" t="s">
        <v>257</v>
      </c>
      <c r="F657" s="6">
        <f>IF(D657="Saronno",(C657*E657)*1.05,(C657*E657)*1.22)</f>
        <v>0</v>
      </c>
    </row>
    <row r="658" spans="1:6" ht="12.75" hidden="1" customHeight="1" x14ac:dyDescent="0.2">
      <c r="A658" s="24" t="s">
        <v>263</v>
      </c>
      <c r="B658" s="25" t="s">
        <v>919</v>
      </c>
      <c r="C658" s="15">
        <v>6.88</v>
      </c>
      <c r="D658" s="3" t="s">
        <v>257</v>
      </c>
      <c r="F658" s="6">
        <f>IF(D658="Saronno",(C658*E658)*1.05,(C658*E658)*1.22)</f>
        <v>0</v>
      </c>
    </row>
    <row r="659" spans="1:6" ht="12.75" hidden="1" customHeight="1" x14ac:dyDescent="0.2">
      <c r="A659" s="24" t="s">
        <v>263</v>
      </c>
      <c r="B659" s="25" t="s">
        <v>533</v>
      </c>
      <c r="C659" s="15">
        <v>3.1</v>
      </c>
      <c r="D659" s="3" t="s">
        <v>257</v>
      </c>
      <c r="F659" s="6">
        <f>IF(D659="Saronno",(C659*E659)*1.05,(C659*E659)*1.22)</f>
        <v>0</v>
      </c>
    </row>
    <row r="660" spans="1:6" ht="12.75" hidden="1" customHeight="1" x14ac:dyDescent="0.2">
      <c r="A660" s="24" t="s">
        <v>263</v>
      </c>
      <c r="B660" s="25" t="s">
        <v>986</v>
      </c>
      <c r="C660" s="15">
        <v>7</v>
      </c>
      <c r="D660" s="3" t="s">
        <v>257</v>
      </c>
      <c r="F660" s="6">
        <f>IF(D660="Saronno",(C660*E660)*1.05,(C660*E660)*1.22)</f>
        <v>0</v>
      </c>
    </row>
    <row r="661" spans="1:6" ht="12.75" hidden="1" customHeight="1" x14ac:dyDescent="0.2">
      <c r="A661" s="24" t="s">
        <v>263</v>
      </c>
      <c r="B661" s="25" t="s">
        <v>534</v>
      </c>
      <c r="C661" s="15">
        <v>3.8</v>
      </c>
      <c r="D661" s="3" t="s">
        <v>257</v>
      </c>
      <c r="F661" s="6">
        <f>IF(D661="Saronno",(C661*E661)*1.05,(C661*E661)*1.22)</f>
        <v>0</v>
      </c>
    </row>
    <row r="662" spans="1:6" ht="12.75" hidden="1" customHeight="1" x14ac:dyDescent="0.2">
      <c r="A662" s="24" t="s">
        <v>263</v>
      </c>
      <c r="B662" s="25" t="s">
        <v>999</v>
      </c>
      <c r="C662" s="15">
        <v>7.85</v>
      </c>
      <c r="D662" s="3" t="s">
        <v>257</v>
      </c>
      <c r="F662" s="6">
        <f>IF(D662="Saronno",(C662*E662)*1.05,(C662*E662)*1.22)</f>
        <v>0</v>
      </c>
    </row>
    <row r="663" spans="1:6" ht="12.75" hidden="1" customHeight="1" x14ac:dyDescent="0.2">
      <c r="A663" s="24" t="s">
        <v>263</v>
      </c>
      <c r="B663" s="25" t="s">
        <v>531</v>
      </c>
      <c r="C663" s="15">
        <v>5.52</v>
      </c>
      <c r="D663" s="3" t="s">
        <v>257</v>
      </c>
      <c r="F663" s="6">
        <f>IF(D663="Saronno",(C663*E663)*1.05,(C663*E663)*1.22)</f>
        <v>0</v>
      </c>
    </row>
    <row r="664" spans="1:6" ht="12.75" hidden="1" customHeight="1" x14ac:dyDescent="0.2">
      <c r="A664" s="24" t="s">
        <v>263</v>
      </c>
      <c r="B664" s="25" t="s">
        <v>6</v>
      </c>
      <c r="C664" s="15">
        <v>6.3</v>
      </c>
      <c r="D664" s="3" t="s">
        <v>257</v>
      </c>
      <c r="F664" s="6">
        <f>IF(D664="Saronno",(C664*E664)*1.05,(C664*E664)*1.22)</f>
        <v>0</v>
      </c>
    </row>
    <row r="665" spans="1:6" ht="12.75" hidden="1" customHeight="1" x14ac:dyDescent="0.2">
      <c r="A665" s="24" t="s">
        <v>263</v>
      </c>
      <c r="B665" s="25" t="s">
        <v>18</v>
      </c>
      <c r="C665" s="15">
        <v>3.06</v>
      </c>
      <c r="D665" s="3" t="s">
        <v>256</v>
      </c>
      <c r="F665" s="6">
        <f>IF(D665="Saronno",(C665*E665)*1.05,(C665*E665)*1.22)</f>
        <v>0</v>
      </c>
    </row>
    <row r="666" spans="1:6" ht="12.75" hidden="1" customHeight="1" x14ac:dyDescent="0.2">
      <c r="A666" s="24" t="s">
        <v>263</v>
      </c>
      <c r="B666" s="25" t="s">
        <v>203</v>
      </c>
      <c r="C666" s="15">
        <v>5.8</v>
      </c>
      <c r="D666" s="3" t="s">
        <v>480</v>
      </c>
      <c r="F666" s="6">
        <f>IF(D666="Saronno",(C666*E666)*1.05,(C666*E666)*1.22)</f>
        <v>0</v>
      </c>
    </row>
    <row r="667" spans="1:6" ht="12.75" hidden="1" customHeight="1" x14ac:dyDescent="0.2">
      <c r="A667" s="24" t="s">
        <v>263</v>
      </c>
      <c r="B667" s="25" t="s">
        <v>708</v>
      </c>
      <c r="C667" s="15">
        <v>5.62</v>
      </c>
      <c r="D667" s="3" t="s">
        <v>256</v>
      </c>
      <c r="F667" s="6">
        <f>IF(D667="Saronno",(C667*E667)*1.05,(C667*E667)*1.22)</f>
        <v>0</v>
      </c>
    </row>
    <row r="668" spans="1:6" ht="12.75" hidden="1" customHeight="1" x14ac:dyDescent="0.2">
      <c r="A668" s="24" t="s">
        <v>263</v>
      </c>
      <c r="B668" s="25" t="s">
        <v>708</v>
      </c>
      <c r="C668" s="15">
        <v>5.8</v>
      </c>
      <c r="D668" s="3" t="s">
        <v>480</v>
      </c>
      <c r="F668" s="6">
        <f>IF(D668="Saronno",(C668*E668)*1.05,(C668*E668)*1.22)</f>
        <v>0</v>
      </c>
    </row>
    <row r="669" spans="1:6" ht="12.75" hidden="1" customHeight="1" x14ac:dyDescent="0.2">
      <c r="A669" s="24" t="s">
        <v>263</v>
      </c>
      <c r="B669" s="25" t="s">
        <v>131</v>
      </c>
      <c r="C669" s="15">
        <v>8.3000000000000007</v>
      </c>
      <c r="D669" s="3" t="s">
        <v>256</v>
      </c>
      <c r="F669" s="6">
        <f>IF(D669="Saronno",(C669*E669)*1.05,(C669*E669)*1.22)</f>
        <v>0</v>
      </c>
    </row>
    <row r="670" spans="1:6" ht="12.75" hidden="1" customHeight="1" x14ac:dyDescent="0.2">
      <c r="A670" s="24" t="s">
        <v>263</v>
      </c>
      <c r="B670" s="25" t="s">
        <v>135</v>
      </c>
      <c r="C670" s="15">
        <v>7</v>
      </c>
      <c r="D670" s="3" t="s">
        <v>480</v>
      </c>
      <c r="F670" s="6">
        <f>IF(D670="Saronno",(C670*E670)*1.05,(C670*E670)*1.22)</f>
        <v>0</v>
      </c>
    </row>
    <row r="671" spans="1:6" ht="12.75" hidden="1" customHeight="1" x14ac:dyDescent="0.2">
      <c r="A671" s="24" t="s">
        <v>263</v>
      </c>
      <c r="B671" s="25" t="s">
        <v>543</v>
      </c>
      <c r="C671" s="15">
        <v>6.18</v>
      </c>
      <c r="D671" s="3" t="s">
        <v>256</v>
      </c>
      <c r="F671" s="6">
        <f>IF(D671="Saronno",(C671*E671)*1.05,(C671*E671)*1.22)</f>
        <v>0</v>
      </c>
    </row>
    <row r="672" spans="1:6" ht="12.75" hidden="1" customHeight="1" x14ac:dyDescent="0.2">
      <c r="A672" s="24" t="s">
        <v>263</v>
      </c>
      <c r="B672" s="25" t="s">
        <v>543</v>
      </c>
      <c r="C672" s="15">
        <v>6.6</v>
      </c>
      <c r="D672" s="3" t="s">
        <v>480</v>
      </c>
      <c r="F672" s="6">
        <f>IF(D672="Saronno",(C672*E672)*1.05,(C672*E672)*1.22)</f>
        <v>0</v>
      </c>
    </row>
    <row r="673" spans="1:6" ht="12.75" hidden="1" customHeight="1" x14ac:dyDescent="0.2">
      <c r="A673" s="24" t="s">
        <v>263</v>
      </c>
      <c r="B673" s="25" t="s">
        <v>556</v>
      </c>
      <c r="C673" s="15">
        <v>7.8</v>
      </c>
      <c r="D673" s="3" t="s">
        <v>256</v>
      </c>
      <c r="F673" s="6">
        <f>IF(D673="Saronno",(C673*E673)*1.05,(C673*E673)*1.22)</f>
        <v>0</v>
      </c>
    </row>
    <row r="674" spans="1:6" ht="12.75" hidden="1" customHeight="1" x14ac:dyDescent="0.2">
      <c r="A674" s="24" t="s">
        <v>263</v>
      </c>
      <c r="B674" s="25" t="s">
        <v>950</v>
      </c>
      <c r="C674" s="15">
        <v>6.7</v>
      </c>
      <c r="D674" s="3" t="s">
        <v>256</v>
      </c>
      <c r="F674" s="6">
        <f>IF(D674="Saronno",(C674*E674)*1.05,(C674*E674)*1.22)</f>
        <v>0</v>
      </c>
    </row>
    <row r="675" spans="1:6" ht="12.75" hidden="1" customHeight="1" x14ac:dyDescent="0.2">
      <c r="A675" s="24" t="s">
        <v>263</v>
      </c>
      <c r="B675" s="25" t="s">
        <v>347</v>
      </c>
      <c r="C675" s="15">
        <v>11.3</v>
      </c>
      <c r="D675" s="3" t="s">
        <v>348</v>
      </c>
      <c r="F675" s="6">
        <f>IF(D675="Saronno",(C675*E675)*1.05,(C675*E675)*1.22)</f>
        <v>0</v>
      </c>
    </row>
    <row r="676" spans="1:6" ht="12.75" hidden="1" customHeight="1" x14ac:dyDescent="0.2">
      <c r="A676" s="24" t="s">
        <v>263</v>
      </c>
      <c r="B676" s="25" t="s">
        <v>927</v>
      </c>
      <c r="C676" s="15">
        <v>12.3</v>
      </c>
      <c r="D676" s="3" t="s">
        <v>256</v>
      </c>
      <c r="F676" s="6">
        <f>IF(D676="Saronno",(C676*E676)*1.05,(C676*E676)*1.22)</f>
        <v>0</v>
      </c>
    </row>
    <row r="677" spans="1:6" ht="12.75" hidden="1" customHeight="1" x14ac:dyDescent="0.2">
      <c r="A677" s="24" t="s">
        <v>263</v>
      </c>
      <c r="B677" s="25" t="s">
        <v>679</v>
      </c>
      <c r="C677" s="15">
        <v>2.92</v>
      </c>
      <c r="D677" s="3" t="s">
        <v>480</v>
      </c>
      <c r="F677" s="6">
        <f>IF(D677="Saronno",(C677*E677)*1.05,(C677*E677)*1.22)</f>
        <v>0</v>
      </c>
    </row>
    <row r="678" spans="1:6" ht="12.75" hidden="1" customHeight="1" x14ac:dyDescent="0.2">
      <c r="A678" s="24" t="s">
        <v>263</v>
      </c>
      <c r="B678" s="25" t="s">
        <v>545</v>
      </c>
      <c r="C678" s="15">
        <v>6.95</v>
      </c>
      <c r="D678" s="3" t="s">
        <v>267</v>
      </c>
      <c r="F678" s="6">
        <f>IF(D678="Saronno",(C678*E678)*1.05,(C678*E678)*1.22)</f>
        <v>0</v>
      </c>
    </row>
    <row r="679" spans="1:6" ht="12.75" hidden="1" customHeight="1" x14ac:dyDescent="0.2">
      <c r="A679" s="24" t="s">
        <v>263</v>
      </c>
      <c r="B679" s="25" t="s">
        <v>212</v>
      </c>
      <c r="C679" s="15">
        <v>5.0999999999999996</v>
      </c>
      <c r="D679" s="3" t="s">
        <v>256</v>
      </c>
      <c r="F679" s="6">
        <f>IF(D679="Saronno",(C679*E679)*1.05,(C679*E679)*1.22)</f>
        <v>0</v>
      </c>
    </row>
    <row r="680" spans="1:6" ht="12.75" hidden="1" customHeight="1" x14ac:dyDescent="0.2">
      <c r="A680" s="24" t="s">
        <v>263</v>
      </c>
      <c r="B680" s="25" t="s">
        <v>264</v>
      </c>
      <c r="C680" s="15">
        <v>8.1</v>
      </c>
      <c r="D680" s="3" t="s">
        <v>314</v>
      </c>
      <c r="F680" s="6">
        <f>IF(D680="Saronno",(C680*E680)*1.05,(C680*E680)*1.22)</f>
        <v>0</v>
      </c>
    </row>
    <row r="681" spans="1:6" ht="12.75" hidden="1" customHeight="1" x14ac:dyDescent="0.2">
      <c r="A681" s="24" t="s">
        <v>263</v>
      </c>
      <c r="B681" s="25" t="s">
        <v>264</v>
      </c>
      <c r="C681" s="15">
        <v>8.17</v>
      </c>
      <c r="D681" s="3" t="s">
        <v>256</v>
      </c>
      <c r="F681" s="6">
        <f>IF(D681="Saronno",(C681*E681)*1.05,(C681*E681)*1.22)</f>
        <v>0</v>
      </c>
    </row>
    <row r="682" spans="1:6" ht="12.75" hidden="1" customHeight="1" x14ac:dyDescent="0.2">
      <c r="A682" s="24" t="s">
        <v>263</v>
      </c>
      <c r="B682" s="25" t="s">
        <v>724</v>
      </c>
      <c r="C682" s="15">
        <v>6.7</v>
      </c>
      <c r="D682" s="3" t="s">
        <v>601</v>
      </c>
      <c r="F682" s="6">
        <f>IF(D682="Saronno",(C682*E682)*1.05,(C682*E682)*1.22)</f>
        <v>0</v>
      </c>
    </row>
    <row r="683" spans="1:6" ht="12.75" hidden="1" customHeight="1" x14ac:dyDescent="0.2">
      <c r="A683" s="24" t="s">
        <v>263</v>
      </c>
      <c r="B683" s="25" t="s">
        <v>724</v>
      </c>
      <c r="C683" s="15">
        <v>6.85</v>
      </c>
      <c r="D683" s="3" t="s">
        <v>256</v>
      </c>
      <c r="F683" s="6">
        <f>IF(D683="Saronno",(C683*E683)*1.05,(C683*E683)*1.22)</f>
        <v>0</v>
      </c>
    </row>
    <row r="684" spans="1:6" ht="12.75" hidden="1" customHeight="1" x14ac:dyDescent="0.2">
      <c r="A684" s="24" t="s">
        <v>263</v>
      </c>
      <c r="B684" s="25" t="s">
        <v>505</v>
      </c>
      <c r="C684" s="15">
        <v>7.75</v>
      </c>
      <c r="D684" s="3" t="s">
        <v>267</v>
      </c>
      <c r="F684" s="6">
        <f>IF(D684="Saronno",(C684*E684)*1.05,(C684*E684)*1.22)</f>
        <v>0</v>
      </c>
    </row>
    <row r="685" spans="1:6" ht="12.75" hidden="1" customHeight="1" x14ac:dyDescent="0.2">
      <c r="A685" s="24" t="s">
        <v>263</v>
      </c>
      <c r="B685" s="25" t="s">
        <v>704</v>
      </c>
      <c r="C685" s="15">
        <v>6.7</v>
      </c>
      <c r="D685" s="3" t="s">
        <v>601</v>
      </c>
      <c r="F685" s="6">
        <f>IF(D685="Saronno",(C685*E685)*1.05,(C685*E685)*1.22)</f>
        <v>0</v>
      </c>
    </row>
    <row r="686" spans="1:6" ht="12.75" hidden="1" customHeight="1" x14ac:dyDescent="0.2">
      <c r="A686" s="24" t="s">
        <v>263</v>
      </c>
      <c r="B686" s="25" t="s">
        <v>536</v>
      </c>
      <c r="C686" s="15">
        <v>9.09</v>
      </c>
      <c r="D686" s="3" t="s">
        <v>256</v>
      </c>
      <c r="F686" s="6">
        <f>IF(D686="Saronno",(C686*E686)*1.05,(C686*E686)*1.22)</f>
        <v>0</v>
      </c>
    </row>
    <row r="687" spans="1:6" ht="12.75" hidden="1" customHeight="1" x14ac:dyDescent="0.2">
      <c r="A687" s="24" t="s">
        <v>263</v>
      </c>
      <c r="B687" s="25" t="s">
        <v>546</v>
      </c>
      <c r="C687" s="15">
        <v>7.9</v>
      </c>
      <c r="D687" s="3" t="s">
        <v>267</v>
      </c>
      <c r="F687" s="6">
        <f>IF(D687="Saronno",(C687*E687)*1.05,(C687*E687)*1.22)</f>
        <v>0</v>
      </c>
    </row>
    <row r="688" spans="1:6" ht="12.75" hidden="1" customHeight="1" x14ac:dyDescent="0.2">
      <c r="A688" s="24" t="s">
        <v>263</v>
      </c>
      <c r="B688" s="25" t="s">
        <v>220</v>
      </c>
      <c r="C688" s="15">
        <v>5.0999999999999996</v>
      </c>
      <c r="D688" s="3" t="s">
        <v>256</v>
      </c>
      <c r="F688" s="6">
        <f>IF(D688="Saronno",(C688*E688)*1.05,(C688*E688)*1.22)</f>
        <v>0</v>
      </c>
    </row>
    <row r="689" spans="1:6" ht="12.75" hidden="1" customHeight="1" x14ac:dyDescent="0.2">
      <c r="A689" s="24" t="s">
        <v>263</v>
      </c>
      <c r="B689" s="25" t="s">
        <v>522</v>
      </c>
      <c r="C689" s="15">
        <v>14.32</v>
      </c>
      <c r="D689" s="3" t="s">
        <v>256</v>
      </c>
      <c r="F689" s="6">
        <f>IF(D689="Saronno",(C689*E689)*1.05,(C689*E689)*1.22)</f>
        <v>0</v>
      </c>
    </row>
    <row r="690" spans="1:6" ht="12.75" hidden="1" customHeight="1" x14ac:dyDescent="0.2">
      <c r="A690" s="24" t="s">
        <v>263</v>
      </c>
      <c r="B690" s="25" t="s">
        <v>506</v>
      </c>
      <c r="C690" s="15">
        <v>4.5999999999999996</v>
      </c>
      <c r="D690" s="3" t="s">
        <v>267</v>
      </c>
      <c r="F690" s="6">
        <f>IF(D690="Saronno",(C690*E690)*1.05,(C690*E690)*1.22)</f>
        <v>0</v>
      </c>
    </row>
    <row r="691" spans="1:6" ht="12.75" hidden="1" customHeight="1" x14ac:dyDescent="0.2">
      <c r="A691" s="24" t="s">
        <v>263</v>
      </c>
      <c r="B691" s="25" t="s">
        <v>298</v>
      </c>
      <c r="C691" s="15">
        <v>9.6</v>
      </c>
      <c r="D691" s="3" t="s">
        <v>256</v>
      </c>
      <c r="F691" s="6">
        <f>IF(D691="Saronno",(C691*E691)*1.05,(C691*E691)*1.22)</f>
        <v>0</v>
      </c>
    </row>
    <row r="692" spans="1:6" ht="12.75" hidden="1" customHeight="1" x14ac:dyDescent="0.2">
      <c r="A692" s="24" t="s">
        <v>263</v>
      </c>
      <c r="B692" s="25" t="s">
        <v>548</v>
      </c>
      <c r="C692" s="15">
        <v>9.1999999999999993</v>
      </c>
      <c r="D692" s="3" t="s">
        <v>256</v>
      </c>
      <c r="F692" s="6">
        <f>IF(D692="Saronno",(C692*E692)*1.05,(C692*E692)*1.22)</f>
        <v>0</v>
      </c>
    </row>
    <row r="693" spans="1:6" ht="12.75" hidden="1" customHeight="1" x14ac:dyDescent="0.2">
      <c r="A693" s="24" t="s">
        <v>263</v>
      </c>
      <c r="B693" s="25" t="s">
        <v>10</v>
      </c>
      <c r="C693" s="15">
        <v>8.2799999999999994</v>
      </c>
      <c r="D693" s="3" t="s">
        <v>256</v>
      </c>
      <c r="F693" s="6">
        <f>IF(D693="Saronno",(C693*E693)*1.05,(C693*E693)*1.22)</f>
        <v>0</v>
      </c>
    </row>
    <row r="694" spans="1:6" ht="12.75" hidden="1" customHeight="1" x14ac:dyDescent="0.2">
      <c r="A694" s="24" t="s">
        <v>263</v>
      </c>
      <c r="B694" s="25" t="s">
        <v>549</v>
      </c>
      <c r="C694" s="15">
        <v>9.5</v>
      </c>
      <c r="D694" s="3" t="s">
        <v>256</v>
      </c>
      <c r="F694" s="6">
        <f>IF(D694="Saronno",(C694*E694)*1.05,(C694*E694)*1.22)</f>
        <v>0</v>
      </c>
    </row>
    <row r="695" spans="1:6" ht="12.75" hidden="1" customHeight="1" x14ac:dyDescent="0.2">
      <c r="A695" s="24" t="s">
        <v>263</v>
      </c>
      <c r="B695" s="25" t="s">
        <v>956</v>
      </c>
      <c r="C695" s="15">
        <v>9.1999999999999993</v>
      </c>
      <c r="D695" s="3" t="s">
        <v>480</v>
      </c>
      <c r="F695" s="6">
        <f>IF(D695="Saronno",(C695*E695)*1.05,(C695*E695)*1.22)</f>
        <v>0</v>
      </c>
    </row>
    <row r="696" spans="1:6" ht="12.75" hidden="1" customHeight="1" x14ac:dyDescent="0.2">
      <c r="A696" s="24" t="s">
        <v>263</v>
      </c>
      <c r="B696" s="25" t="s">
        <v>706</v>
      </c>
      <c r="C696" s="15">
        <v>4.7</v>
      </c>
      <c r="D696" s="3" t="s">
        <v>601</v>
      </c>
      <c r="F696" s="6">
        <f>IF(D696="Saronno",(C696*E696)*1.05,(C696*E696)*1.22)</f>
        <v>0</v>
      </c>
    </row>
    <row r="697" spans="1:6" ht="12.75" hidden="1" customHeight="1" x14ac:dyDescent="0.2">
      <c r="A697" s="24" t="s">
        <v>263</v>
      </c>
      <c r="B697" s="25" t="s">
        <v>922</v>
      </c>
      <c r="C697" s="15">
        <v>6.2</v>
      </c>
      <c r="D697" s="3" t="s">
        <v>480</v>
      </c>
      <c r="F697" s="6">
        <f>IF(D697="Saronno",(C697*E697)*1.05,(C697*E697)*1.22)</f>
        <v>0</v>
      </c>
    </row>
    <row r="698" spans="1:6" ht="12.75" hidden="1" customHeight="1" x14ac:dyDescent="0.2">
      <c r="A698" s="24" t="s">
        <v>263</v>
      </c>
      <c r="B698" s="25" t="s">
        <v>945</v>
      </c>
      <c r="C698" s="15">
        <v>4.55</v>
      </c>
      <c r="D698" s="3" t="s">
        <v>480</v>
      </c>
      <c r="F698" s="6">
        <f>IF(D698="Saronno",(C698*E698)*1.05,(C698*E698)*1.22)</f>
        <v>0</v>
      </c>
    </row>
    <row r="699" spans="1:6" ht="12.75" hidden="1" customHeight="1" x14ac:dyDescent="0.2">
      <c r="A699" s="24" t="s">
        <v>263</v>
      </c>
      <c r="B699" s="25" t="s">
        <v>150</v>
      </c>
      <c r="C699" s="15">
        <v>4.8499999999999996</v>
      </c>
      <c r="D699" s="3" t="s">
        <v>480</v>
      </c>
      <c r="F699" s="6">
        <f>IF(D699="Saronno",(C699*E699)*1.05,(C699*E699)*1.22)</f>
        <v>0</v>
      </c>
    </row>
    <row r="700" spans="1:6" ht="12.75" hidden="1" customHeight="1" x14ac:dyDescent="0.2">
      <c r="A700" s="24" t="s">
        <v>263</v>
      </c>
      <c r="B700" s="25" t="s">
        <v>736</v>
      </c>
      <c r="C700" s="15">
        <v>3.6</v>
      </c>
      <c r="D700" s="3" t="s">
        <v>480</v>
      </c>
      <c r="F700" s="6">
        <f>IF(D700="Saronno",(C700*E700)*1.05,(C700*E700)*1.22)</f>
        <v>0</v>
      </c>
    </row>
    <row r="701" spans="1:6" ht="12.75" hidden="1" customHeight="1" x14ac:dyDescent="0.2">
      <c r="A701" s="24" t="s">
        <v>263</v>
      </c>
      <c r="B701" s="25" t="s">
        <v>946</v>
      </c>
      <c r="C701" s="15">
        <v>4.4000000000000004</v>
      </c>
      <c r="D701" s="3" t="s">
        <v>480</v>
      </c>
      <c r="F701" s="6">
        <f>IF(D701="Saronno",(C701*E701)*1.05,(C701*E701)*1.22)</f>
        <v>0</v>
      </c>
    </row>
    <row r="702" spans="1:6" ht="12.75" hidden="1" customHeight="1" x14ac:dyDescent="0.2">
      <c r="A702" s="24" t="s">
        <v>263</v>
      </c>
      <c r="B702" s="25" t="s">
        <v>737</v>
      </c>
      <c r="C702" s="15">
        <v>6</v>
      </c>
      <c r="D702" s="3" t="s">
        <v>480</v>
      </c>
      <c r="F702" s="6">
        <f>IF(D702="Saronno",(C702*E702)*1.05,(C702*E702)*1.22)</f>
        <v>0</v>
      </c>
    </row>
    <row r="703" spans="1:6" ht="12.75" hidden="1" customHeight="1" x14ac:dyDescent="0.2">
      <c r="A703" s="24" t="s">
        <v>435</v>
      </c>
      <c r="B703" s="25" t="s">
        <v>439</v>
      </c>
      <c r="C703" s="15">
        <v>2.25</v>
      </c>
      <c r="D703" s="3" t="s">
        <v>434</v>
      </c>
      <c r="F703" s="6">
        <f>IF(D703="Saronno",(C703*E703)*1.05,(C703*E703)*1.22)</f>
        <v>0</v>
      </c>
    </row>
    <row r="704" spans="1:6" ht="12.75" hidden="1" customHeight="1" x14ac:dyDescent="0.2">
      <c r="A704" s="24" t="s">
        <v>435</v>
      </c>
      <c r="B704" s="25" t="s">
        <v>436</v>
      </c>
      <c r="C704" s="15">
        <v>2</v>
      </c>
      <c r="D704" s="3" t="s">
        <v>375</v>
      </c>
      <c r="F704" s="6">
        <f>IF(D704="Saronno",(C704*E704)*1.05,(C704*E704)*1.22)</f>
        <v>0</v>
      </c>
    </row>
    <row r="705" spans="1:6" ht="12.75" hidden="1" customHeight="1" x14ac:dyDescent="0.2">
      <c r="A705" s="24" t="s">
        <v>435</v>
      </c>
      <c r="B705" s="25" t="s">
        <v>109</v>
      </c>
      <c r="C705" s="15">
        <v>2.5</v>
      </c>
      <c r="D705" s="3" t="s">
        <v>257</v>
      </c>
      <c r="F705" s="6">
        <f>IF(D705="Saronno",(C705*E705)*1.05,(C705*E705)*1.22)</f>
        <v>0</v>
      </c>
    </row>
    <row r="706" spans="1:6" ht="12.75" hidden="1" customHeight="1" x14ac:dyDescent="0.2">
      <c r="A706" s="24" t="s">
        <v>435</v>
      </c>
      <c r="B706" s="25" t="s">
        <v>438</v>
      </c>
      <c r="C706" s="15">
        <v>2.3199999999999998</v>
      </c>
      <c r="D706" s="3" t="s">
        <v>375</v>
      </c>
      <c r="F706" s="6">
        <f>IF(D706="Saronno",(C706*E706)*1.05,(C706*E706)*1.22)</f>
        <v>0</v>
      </c>
    </row>
    <row r="707" spans="1:6" ht="12.75" hidden="1" customHeight="1" x14ac:dyDescent="0.2">
      <c r="A707" s="24" t="s">
        <v>435</v>
      </c>
      <c r="B707" s="25" t="s">
        <v>912</v>
      </c>
      <c r="C707" s="15">
        <v>3.2</v>
      </c>
      <c r="D707" s="3" t="s">
        <v>256</v>
      </c>
      <c r="F707" s="6">
        <f>IF(D707="Saronno",(C707*E707)*1.05,(C707*E707)*1.22)</f>
        <v>0</v>
      </c>
    </row>
    <row r="708" spans="1:6" ht="12.75" hidden="1" customHeight="1" x14ac:dyDescent="0.2">
      <c r="A708" s="24" t="s">
        <v>435</v>
      </c>
      <c r="B708" s="25" t="s">
        <v>445</v>
      </c>
      <c r="C708" s="15">
        <v>2.2999999999999998</v>
      </c>
      <c r="D708" s="3" t="s">
        <v>375</v>
      </c>
      <c r="F708" s="6">
        <f>IF(D708="Saronno",(C708*E708)*1.05,(C708*E708)*1.22)</f>
        <v>0</v>
      </c>
    </row>
    <row r="709" spans="1:6" ht="12.75" hidden="1" customHeight="1" x14ac:dyDescent="0.2">
      <c r="A709" s="24" t="s">
        <v>435</v>
      </c>
      <c r="B709" s="25" t="s">
        <v>444</v>
      </c>
      <c r="C709" s="15">
        <v>3.05</v>
      </c>
      <c r="D709" s="3" t="s">
        <v>375</v>
      </c>
      <c r="F709" s="6">
        <f>IF(D709="Saronno",(C709*E709)*1.05,(C709*E709)*1.22)</f>
        <v>0</v>
      </c>
    </row>
    <row r="710" spans="1:6" ht="12.75" hidden="1" customHeight="1" x14ac:dyDescent="0.2">
      <c r="A710" s="24" t="s">
        <v>435</v>
      </c>
      <c r="B710" s="25" t="s">
        <v>443</v>
      </c>
      <c r="C710" s="15">
        <v>2.38</v>
      </c>
      <c r="D710" s="3" t="s">
        <v>375</v>
      </c>
      <c r="F710" s="6">
        <f>IF(D710="Saronno",(C710*E710)*1.05,(C710*E710)*1.22)</f>
        <v>0</v>
      </c>
    </row>
    <row r="711" spans="1:6" ht="12.75" hidden="1" customHeight="1" x14ac:dyDescent="0.2">
      <c r="A711" s="24" t="s">
        <v>435</v>
      </c>
      <c r="B711" s="25" t="s">
        <v>197</v>
      </c>
      <c r="C711" s="15">
        <v>4.0999999999999996</v>
      </c>
      <c r="D711" s="3" t="s">
        <v>257</v>
      </c>
      <c r="F711" s="6">
        <f>IF(D711="Saronno",(C711*E711)*1.05,(C711*E711)*1.22)</f>
        <v>0</v>
      </c>
    </row>
    <row r="712" spans="1:6" ht="12.75" hidden="1" customHeight="1" x14ac:dyDescent="0.2">
      <c r="A712" s="24" t="s">
        <v>625</v>
      </c>
      <c r="B712" s="25" t="s">
        <v>747</v>
      </c>
      <c r="C712" s="15">
        <v>1.8</v>
      </c>
      <c r="D712" s="3" t="s">
        <v>257</v>
      </c>
      <c r="F712" s="6">
        <f>IF(D712="Saronno",(C712*E712)*1.05,(C712*E712)*1.22)</f>
        <v>0</v>
      </c>
    </row>
    <row r="713" spans="1:6" ht="12.75" hidden="1" customHeight="1" x14ac:dyDescent="0.2">
      <c r="A713" s="24" t="s">
        <v>625</v>
      </c>
      <c r="B713" s="25" t="s">
        <v>645</v>
      </c>
      <c r="C713" s="15">
        <v>2.4</v>
      </c>
      <c r="D713" s="3" t="s">
        <v>256</v>
      </c>
      <c r="F713" s="6">
        <f>IF(D713="Saronno",(C713*E713)*1.05,(C713*E713)*1.22)</f>
        <v>0</v>
      </c>
    </row>
    <row r="714" spans="1:6" ht="12.75" hidden="1" customHeight="1" x14ac:dyDescent="0.2">
      <c r="A714" s="24" t="s">
        <v>625</v>
      </c>
      <c r="B714" s="25" t="s">
        <v>53</v>
      </c>
      <c r="C714" s="15">
        <v>4.5999999999999996</v>
      </c>
      <c r="D714" s="3" t="s">
        <v>256</v>
      </c>
      <c r="F714" s="6">
        <f>IF(D714="Saronno",(C714*E714)*1.05,(C714*E714)*1.22)</f>
        <v>0</v>
      </c>
    </row>
    <row r="715" spans="1:6" ht="12.75" hidden="1" customHeight="1" x14ac:dyDescent="0.2">
      <c r="A715" s="24" t="s">
        <v>625</v>
      </c>
      <c r="B715" s="25" t="s">
        <v>626</v>
      </c>
      <c r="C715" s="15">
        <v>2.3199999999999998</v>
      </c>
      <c r="D715" s="3" t="s">
        <v>480</v>
      </c>
      <c r="F715" s="6">
        <f>IF(D715="Saronno",(C715*E715)*1.05,(C715*E715)*1.22)</f>
        <v>0</v>
      </c>
    </row>
    <row r="716" spans="1:6" ht="12.75" hidden="1" customHeight="1" x14ac:dyDescent="0.2">
      <c r="A716" s="24" t="s">
        <v>250</v>
      </c>
      <c r="B716" s="25" t="s">
        <v>430</v>
      </c>
      <c r="C716" s="15">
        <v>5.14</v>
      </c>
      <c r="D716" s="3" t="s">
        <v>256</v>
      </c>
      <c r="F716" s="6">
        <f>IF(D716="Saronno",(C716*E716)*1.05,(C716*E716)*1.22)</f>
        <v>0</v>
      </c>
    </row>
    <row r="717" spans="1:6" ht="12.75" hidden="1" customHeight="1" x14ac:dyDescent="0.2">
      <c r="A717" s="24" t="s">
        <v>250</v>
      </c>
      <c r="B717" s="25" t="s">
        <v>698</v>
      </c>
      <c r="C717" s="15">
        <v>3.5</v>
      </c>
      <c r="D717" s="3" t="s">
        <v>256</v>
      </c>
      <c r="F717" s="6">
        <f>IF(D717="Saronno",(C717*E717)*1.05,(C717*E717)*1.22)</f>
        <v>0</v>
      </c>
    </row>
    <row r="718" spans="1:6" ht="12.75" hidden="1" customHeight="1" x14ac:dyDescent="0.2">
      <c r="A718" s="24" t="s">
        <v>250</v>
      </c>
      <c r="B718" s="25" t="s">
        <v>913</v>
      </c>
      <c r="C718" s="15">
        <v>4.3499999999999996</v>
      </c>
      <c r="D718" s="3" t="s">
        <v>256</v>
      </c>
      <c r="F718" s="6">
        <f>IF(D718="Saronno",(C718*E718)*1.05,(C718*E718)*1.22)</f>
        <v>0</v>
      </c>
    </row>
    <row r="719" spans="1:6" ht="12.75" hidden="1" customHeight="1" x14ac:dyDescent="0.2">
      <c r="A719" s="24" t="s">
        <v>250</v>
      </c>
      <c r="B719" s="25" t="s">
        <v>251</v>
      </c>
      <c r="C719" s="15">
        <v>4.8499999999999996</v>
      </c>
      <c r="D719" s="3" t="s">
        <v>256</v>
      </c>
      <c r="F719" s="6">
        <f>IF(D719="Saronno",(C719*E719)*1.05,(C719*E719)*1.22)</f>
        <v>0</v>
      </c>
    </row>
    <row r="720" spans="1:6" ht="12.75" hidden="1" customHeight="1" x14ac:dyDescent="0.2">
      <c r="A720" s="24" t="s">
        <v>250</v>
      </c>
      <c r="B720" s="25" t="s">
        <v>817</v>
      </c>
      <c r="C720" s="15">
        <v>7.95</v>
      </c>
      <c r="D720" s="3" t="s">
        <v>256</v>
      </c>
      <c r="F720" s="6">
        <f>IF(D720="Saronno",(C720*E720)*1.05,(C720*E720)*1.22)</f>
        <v>0</v>
      </c>
    </row>
    <row r="721" spans="1:6" ht="12.75" hidden="1" customHeight="1" x14ac:dyDescent="0.2">
      <c r="A721" s="24" t="s">
        <v>250</v>
      </c>
      <c r="B721" s="25" t="s">
        <v>396</v>
      </c>
      <c r="C721" s="15">
        <v>4.4800000000000004</v>
      </c>
      <c r="D721" s="3" t="s">
        <v>256</v>
      </c>
      <c r="F721" s="6">
        <f>IF(D721="Saronno",(C721*E721)*1.05,(C721*E721)*1.22)</f>
        <v>0</v>
      </c>
    </row>
    <row r="722" spans="1:6" ht="12.75" hidden="1" customHeight="1" x14ac:dyDescent="0.2">
      <c r="A722" s="24" t="s">
        <v>250</v>
      </c>
      <c r="B722" s="25" t="s">
        <v>592</v>
      </c>
      <c r="C722" s="15">
        <v>5.4</v>
      </c>
      <c r="D722" s="3" t="s">
        <v>256</v>
      </c>
      <c r="F722" s="6">
        <f>IF(D722="Saronno",(C722*E722)*1.05,(C722*E722)*1.22)</f>
        <v>0</v>
      </c>
    </row>
    <row r="723" spans="1:6" ht="12.75" hidden="1" customHeight="1" x14ac:dyDescent="0.2">
      <c r="A723" s="24" t="s">
        <v>250</v>
      </c>
      <c r="B723" s="25" t="s">
        <v>308</v>
      </c>
      <c r="C723" s="15">
        <v>4</v>
      </c>
      <c r="D723" s="3" t="s">
        <v>256</v>
      </c>
      <c r="F723" s="6">
        <f>IF(D723="Saronno",(C723*E723)*1.05,(C723*E723)*1.22)</f>
        <v>0</v>
      </c>
    </row>
    <row r="724" spans="1:6" ht="12.75" hidden="1" customHeight="1" x14ac:dyDescent="0.2">
      <c r="A724" s="24" t="s">
        <v>250</v>
      </c>
      <c r="B724" s="25" t="s">
        <v>398</v>
      </c>
      <c r="C724" s="15">
        <v>4.9000000000000004</v>
      </c>
      <c r="D724" s="3" t="s">
        <v>256</v>
      </c>
      <c r="F724" s="6">
        <f>IF(D724="Saronno",(C724*E724)*1.05,(C724*E724)*1.22)</f>
        <v>0</v>
      </c>
    </row>
    <row r="725" spans="1:6" ht="12.75" hidden="1" customHeight="1" x14ac:dyDescent="0.2">
      <c r="A725" s="24" t="s">
        <v>250</v>
      </c>
      <c r="B725" s="25" t="s">
        <v>400</v>
      </c>
      <c r="C725" s="15">
        <v>4.4400000000000004</v>
      </c>
      <c r="D725" s="3" t="s">
        <v>256</v>
      </c>
      <c r="F725" s="6">
        <f>IF(D725="Saronno",(C725*E725)*1.05,(C725*E725)*1.22)</f>
        <v>0</v>
      </c>
    </row>
    <row r="726" spans="1:6" ht="12.75" hidden="1" customHeight="1" x14ac:dyDescent="0.2">
      <c r="A726" s="24" t="s">
        <v>250</v>
      </c>
      <c r="B726" s="25" t="s">
        <v>401</v>
      </c>
      <c r="C726" s="15">
        <v>4.3099999999999996</v>
      </c>
      <c r="D726" s="3" t="s">
        <v>375</v>
      </c>
      <c r="F726" s="6">
        <f>IF(D726="Saronno",(C726*E726)*1.05,(C726*E726)*1.22)</f>
        <v>0</v>
      </c>
    </row>
    <row r="727" spans="1:6" ht="12.75" hidden="1" customHeight="1" x14ac:dyDescent="0.2">
      <c r="A727" s="24" t="s">
        <v>250</v>
      </c>
      <c r="B727" s="25" t="s">
        <v>239</v>
      </c>
      <c r="C727" s="15">
        <v>6</v>
      </c>
      <c r="D727" s="3" t="s">
        <v>256</v>
      </c>
      <c r="F727" s="6">
        <f>IF(D727="Saronno",(C727*E727)*1.05,(C727*E727)*1.22)</f>
        <v>0</v>
      </c>
    </row>
    <row r="728" spans="1:6" ht="12.75" hidden="1" customHeight="1" x14ac:dyDescent="0.2">
      <c r="A728" s="24" t="s">
        <v>250</v>
      </c>
      <c r="B728" s="25" t="s">
        <v>397</v>
      </c>
      <c r="C728" s="15">
        <v>5.2</v>
      </c>
      <c r="D728" s="3" t="s">
        <v>256</v>
      </c>
      <c r="F728" s="6">
        <f>IF(D728="Saronno",(C728*E728)*1.05,(C728*E728)*1.22)</f>
        <v>0</v>
      </c>
    </row>
    <row r="729" spans="1:6" ht="12.75" hidden="1" customHeight="1" x14ac:dyDescent="0.2">
      <c r="A729" s="24" t="s">
        <v>250</v>
      </c>
      <c r="B729" s="25" t="s">
        <v>416</v>
      </c>
      <c r="C729" s="15">
        <v>13.5</v>
      </c>
      <c r="D729" s="3" t="s">
        <v>375</v>
      </c>
      <c r="F729" s="6">
        <f>IF(D729="Saronno",(C729*E729)*1.05,(C729*E729)*1.22)</f>
        <v>0</v>
      </c>
    </row>
    <row r="730" spans="1:6" ht="12.75" hidden="1" customHeight="1" x14ac:dyDescent="0.2">
      <c r="A730" s="24" t="s">
        <v>250</v>
      </c>
      <c r="B730" s="25" t="s">
        <v>415</v>
      </c>
      <c r="C730" s="15">
        <v>8.16</v>
      </c>
      <c r="D730" s="3" t="s">
        <v>256</v>
      </c>
      <c r="F730" s="6">
        <f>IF(D730="Saronno",(C730*E730)*1.05,(C730*E730)*1.22)</f>
        <v>0</v>
      </c>
    </row>
    <row r="731" spans="1:6" ht="12.75" hidden="1" customHeight="1" x14ac:dyDescent="0.2">
      <c r="A731" s="24" t="s">
        <v>250</v>
      </c>
      <c r="B731" s="25" t="s">
        <v>417</v>
      </c>
      <c r="C731" s="15">
        <v>10.23</v>
      </c>
      <c r="D731" s="3" t="s">
        <v>256</v>
      </c>
      <c r="F731" s="6">
        <f>IF(D731="Saronno",(C731*E731)*1.05,(C731*E731)*1.22)</f>
        <v>0</v>
      </c>
    </row>
    <row r="732" spans="1:6" ht="12.75" hidden="1" customHeight="1" x14ac:dyDescent="0.2">
      <c r="A732" s="24" t="s">
        <v>250</v>
      </c>
      <c r="B732" s="25" t="s">
        <v>82</v>
      </c>
      <c r="C732" s="15">
        <v>12.3</v>
      </c>
      <c r="D732" s="3" t="s">
        <v>256</v>
      </c>
      <c r="F732" s="6">
        <f>IF(D732="Saronno",(C732*E732)*1.05,(C732*E732)*1.22)</f>
        <v>0</v>
      </c>
    </row>
    <row r="733" spans="1:6" ht="12.75" hidden="1" customHeight="1" x14ac:dyDescent="0.2">
      <c r="A733" s="24" t="s">
        <v>250</v>
      </c>
      <c r="B733" s="25" t="s">
        <v>418</v>
      </c>
      <c r="C733" s="15">
        <v>9</v>
      </c>
      <c r="D733" s="3" t="s">
        <v>375</v>
      </c>
      <c r="F733" s="6">
        <f>IF(D733="Saronno",(C733*E733)*1.05,(C733*E733)*1.22)</f>
        <v>0</v>
      </c>
    </row>
    <row r="734" spans="1:6" ht="12.75" hidden="1" customHeight="1" x14ac:dyDescent="0.2">
      <c r="A734" s="24" t="s">
        <v>250</v>
      </c>
      <c r="B734" s="25" t="s">
        <v>420</v>
      </c>
      <c r="C734" s="15">
        <v>2.75</v>
      </c>
      <c r="D734" s="3" t="s">
        <v>375</v>
      </c>
      <c r="F734" s="6">
        <f>IF(D734="Saronno",(C734*E734)*1.05,(C734*E734)*1.22)</f>
        <v>0</v>
      </c>
    </row>
    <row r="735" spans="1:6" ht="12.75" hidden="1" customHeight="1" x14ac:dyDescent="0.2">
      <c r="A735" s="24" t="s">
        <v>250</v>
      </c>
      <c r="B735" s="25" t="s">
        <v>419</v>
      </c>
      <c r="C735" s="15">
        <v>10.28</v>
      </c>
      <c r="D735" s="3" t="s">
        <v>256</v>
      </c>
      <c r="F735" s="6">
        <f>IF(D735="Saronno",(C735*E735)*1.05,(C735*E735)*1.22)</f>
        <v>0</v>
      </c>
    </row>
    <row r="736" spans="1:6" ht="12.75" hidden="1" customHeight="1" x14ac:dyDescent="0.2">
      <c r="A736" s="24" t="s">
        <v>250</v>
      </c>
      <c r="B736" s="25" t="s">
        <v>588</v>
      </c>
      <c r="C736" s="15">
        <v>2.34</v>
      </c>
      <c r="D736" s="3" t="s">
        <v>257</v>
      </c>
      <c r="F736" s="6">
        <f>IF(D736="Saronno",(C736*E736)*1.05,(C736*E736)*1.22)</f>
        <v>0</v>
      </c>
    </row>
    <row r="737" spans="1:6" ht="12.75" hidden="1" customHeight="1" x14ac:dyDescent="0.2">
      <c r="A737" s="24" t="s">
        <v>250</v>
      </c>
      <c r="B737" s="25" t="s">
        <v>818</v>
      </c>
      <c r="C737" s="15">
        <v>4.2300000000000004</v>
      </c>
      <c r="D737" s="3" t="s">
        <v>256</v>
      </c>
      <c r="F737" s="6">
        <f>IF(D737="Saronno",(C737*E737)*1.05,(C737*E737)*1.22)</f>
        <v>0</v>
      </c>
    </row>
    <row r="738" spans="1:6" ht="12.75" hidden="1" customHeight="1" x14ac:dyDescent="0.2">
      <c r="A738" s="24" t="s">
        <v>250</v>
      </c>
      <c r="B738" s="25" t="s">
        <v>637</v>
      </c>
      <c r="C738" s="15">
        <v>7.61</v>
      </c>
      <c r="D738" s="3" t="s">
        <v>256</v>
      </c>
      <c r="F738" s="6">
        <f>IF(D738="Saronno",(C738*E738)*1.05,(C738*E738)*1.22)</f>
        <v>0</v>
      </c>
    </row>
    <row r="739" spans="1:6" ht="12.75" hidden="1" customHeight="1" x14ac:dyDescent="0.2">
      <c r="A739" s="24" t="s">
        <v>250</v>
      </c>
      <c r="B739" s="25" t="s">
        <v>696</v>
      </c>
      <c r="C739" s="15">
        <v>8.35</v>
      </c>
      <c r="D739" s="3" t="s">
        <v>256</v>
      </c>
      <c r="F739" s="6">
        <f>IF(D739="Saronno",(C739*E739)*1.05,(C739*E739)*1.22)</f>
        <v>0</v>
      </c>
    </row>
    <row r="740" spans="1:6" ht="12.75" hidden="1" customHeight="1" x14ac:dyDescent="0.2">
      <c r="A740" s="24" t="s">
        <v>250</v>
      </c>
      <c r="B740" s="25" t="s">
        <v>577</v>
      </c>
      <c r="C740" s="15">
        <v>6.18</v>
      </c>
      <c r="D740" s="3" t="s">
        <v>256</v>
      </c>
      <c r="F740" s="6">
        <f>IF(D740="Saronno",(C740*E740)*1.05,(C740*E740)*1.22)</f>
        <v>0</v>
      </c>
    </row>
    <row r="741" spans="1:6" ht="12.75" hidden="1" customHeight="1" x14ac:dyDescent="0.2">
      <c r="A741" s="24" t="s">
        <v>250</v>
      </c>
      <c r="B741" s="25" t="s">
        <v>106</v>
      </c>
      <c r="C741" s="15">
        <v>5.23</v>
      </c>
      <c r="D741" s="3" t="s">
        <v>256</v>
      </c>
      <c r="F741" s="6">
        <f>IF(D741="Saronno",(C741*E741)*1.05,(C741*E741)*1.22)</f>
        <v>0</v>
      </c>
    </row>
    <row r="742" spans="1:6" ht="12.75" hidden="1" customHeight="1" x14ac:dyDescent="0.2">
      <c r="A742" s="24" t="s">
        <v>250</v>
      </c>
      <c r="B742" s="25" t="s">
        <v>412</v>
      </c>
      <c r="C742" s="15">
        <v>17.8</v>
      </c>
      <c r="D742" s="3" t="s">
        <v>256</v>
      </c>
      <c r="F742" s="6">
        <f>IF(D742="Saronno",(C742*E742)*1.05,(C742*E742)*1.22)</f>
        <v>0</v>
      </c>
    </row>
    <row r="743" spans="1:6" ht="12.75" hidden="1" customHeight="1" x14ac:dyDescent="0.2">
      <c r="A743" s="24" t="s">
        <v>250</v>
      </c>
      <c r="B743" s="25" t="s">
        <v>413</v>
      </c>
      <c r="C743" s="15">
        <v>13.07</v>
      </c>
      <c r="D743" s="3" t="s">
        <v>375</v>
      </c>
      <c r="F743" s="6">
        <f>IF(D743="Saronno",(C743*E743)*1.05,(C743*E743)*1.22)</f>
        <v>0</v>
      </c>
    </row>
    <row r="744" spans="1:6" ht="12.75" hidden="1" customHeight="1" x14ac:dyDescent="0.2">
      <c r="A744" s="24" t="s">
        <v>233</v>
      </c>
      <c r="B744" s="25" t="s">
        <v>49</v>
      </c>
      <c r="C744" s="15">
        <v>5.6</v>
      </c>
      <c r="D744" s="3" t="s">
        <v>256</v>
      </c>
      <c r="F744" s="6">
        <f>IF(D744="Saronno",(C744*E744)*1.05,(C744*E744)*1.22)</f>
        <v>0</v>
      </c>
    </row>
    <row r="745" spans="1:6" ht="12.75" hidden="1" customHeight="1" x14ac:dyDescent="0.2">
      <c r="A745" s="24" t="s">
        <v>233</v>
      </c>
      <c r="B745" s="25" t="s">
        <v>231</v>
      </c>
      <c r="C745" s="15">
        <v>5</v>
      </c>
      <c r="D745" s="3" t="s">
        <v>256</v>
      </c>
      <c r="F745" s="6">
        <f>IF(D745="Saronno",(C745*E745)*1.05,(C745*E745)*1.22)</f>
        <v>0</v>
      </c>
    </row>
    <row r="746" spans="1:6" ht="12.75" hidden="1" customHeight="1" x14ac:dyDescent="0.2">
      <c r="A746" s="24" t="s">
        <v>233</v>
      </c>
      <c r="B746" s="25" t="s">
        <v>650</v>
      </c>
      <c r="C746" s="15">
        <v>2.6</v>
      </c>
      <c r="D746" s="3" t="s">
        <v>375</v>
      </c>
      <c r="F746" s="6">
        <f>IF(D746="Saronno",(C746*E746)*1.05,(C746*E746)*1.22)</f>
        <v>0</v>
      </c>
    </row>
    <row r="747" spans="1:6" ht="12.75" hidden="1" customHeight="1" x14ac:dyDescent="0.2">
      <c r="A747" s="24" t="s">
        <v>233</v>
      </c>
      <c r="B747" s="25" t="s">
        <v>862</v>
      </c>
      <c r="C747" s="15">
        <v>3.1</v>
      </c>
      <c r="D747" s="3" t="s">
        <v>256</v>
      </c>
      <c r="F747" s="6">
        <f>IF(D747="Saronno",(C747*E747)*1.05,(C747*E747)*1.22)</f>
        <v>0</v>
      </c>
    </row>
    <row r="748" spans="1:6" ht="12.75" hidden="1" customHeight="1" x14ac:dyDescent="0.2">
      <c r="A748" s="24" t="s">
        <v>233</v>
      </c>
      <c r="B748" s="25" t="s">
        <v>521</v>
      </c>
      <c r="C748" s="15">
        <v>2.44</v>
      </c>
      <c r="D748" s="3" t="s">
        <v>256</v>
      </c>
      <c r="F748" s="6">
        <f>IF(D748="Saronno",(C748*E748)*1.05,(C748*E748)*1.22)</f>
        <v>0</v>
      </c>
    </row>
    <row r="749" spans="1:6" ht="12.75" hidden="1" customHeight="1" x14ac:dyDescent="0.2">
      <c r="A749" s="24" t="s">
        <v>233</v>
      </c>
      <c r="B749" s="25" t="s">
        <v>649</v>
      </c>
      <c r="C749" s="15">
        <v>3.62</v>
      </c>
      <c r="D749" s="3" t="s">
        <v>375</v>
      </c>
      <c r="F749" s="6">
        <f>IF(D749="Saronno",(C749*E749)*1.05,(C749*E749)*1.22)</f>
        <v>0</v>
      </c>
    </row>
    <row r="750" spans="1:6" ht="12.75" hidden="1" customHeight="1" x14ac:dyDescent="0.2">
      <c r="A750" s="24" t="s">
        <v>233</v>
      </c>
      <c r="B750" s="25" t="s">
        <v>296</v>
      </c>
      <c r="C750" s="15">
        <v>2.9</v>
      </c>
      <c r="D750" s="3" t="s">
        <v>256</v>
      </c>
      <c r="F750" s="6">
        <f>IF(D750="Saronno",(C750*E750)*1.05,(C750*E750)*1.22)</f>
        <v>0</v>
      </c>
    </row>
    <row r="751" spans="1:6" ht="12.75" hidden="1" customHeight="1" x14ac:dyDescent="0.2">
      <c r="A751" s="24" t="s">
        <v>233</v>
      </c>
      <c r="B751" s="25" t="s">
        <v>644</v>
      </c>
      <c r="C751" s="15">
        <v>2.9</v>
      </c>
      <c r="D751" s="3" t="s">
        <v>256</v>
      </c>
      <c r="F751" s="6">
        <f>IF(D751="Saronno",(C751*E751)*1.05,(C751*E751)*1.22)</f>
        <v>0</v>
      </c>
    </row>
    <row r="752" spans="1:6" ht="12.75" hidden="1" customHeight="1" x14ac:dyDescent="0.2">
      <c r="A752" s="24" t="s">
        <v>233</v>
      </c>
      <c r="B752" s="25" t="s">
        <v>2</v>
      </c>
      <c r="C752" s="15">
        <v>2.66</v>
      </c>
      <c r="D752" s="3" t="s">
        <v>256</v>
      </c>
      <c r="F752" s="6">
        <f>IF(D752="Saronno",(C752*E752)*1.05,(C752*E752)*1.22)</f>
        <v>0</v>
      </c>
    </row>
    <row r="753" spans="1:14" ht="12.75" hidden="1" customHeight="1" x14ac:dyDescent="0.2">
      <c r="A753" s="24" t="s">
        <v>233</v>
      </c>
      <c r="B753" s="25" t="s">
        <v>929</v>
      </c>
      <c r="C753" s="15">
        <v>13.6</v>
      </c>
      <c r="D753" s="3" t="s">
        <v>256</v>
      </c>
      <c r="F753" s="6">
        <f>IF(D753="Saronno",(C753*E753)*1.05,(C753*E753)*1.22)</f>
        <v>0</v>
      </c>
    </row>
    <row r="754" spans="1:14" ht="12.75" hidden="1" customHeight="1" x14ac:dyDescent="0.2">
      <c r="A754" s="24" t="s">
        <v>233</v>
      </c>
      <c r="B754" s="25" t="s">
        <v>459</v>
      </c>
      <c r="C754" s="15">
        <v>9.14</v>
      </c>
      <c r="D754" s="3" t="s">
        <v>375</v>
      </c>
      <c r="F754" s="6">
        <f>IF(D754="Saronno",(C754*E754)*1.05,(C754*E754)*1.22)</f>
        <v>0</v>
      </c>
    </row>
    <row r="755" spans="1:14" ht="12.75" hidden="1" customHeight="1" x14ac:dyDescent="0.2">
      <c r="A755" s="24" t="s">
        <v>432</v>
      </c>
      <c r="B755" s="25" t="s">
        <v>433</v>
      </c>
      <c r="C755" s="15">
        <v>1.68</v>
      </c>
      <c r="D755" s="3" t="s">
        <v>434</v>
      </c>
      <c r="F755" s="6">
        <f>IF(D755="Saronno",(C755*E755)*1.05,(C755*E755)*1.22)</f>
        <v>0</v>
      </c>
    </row>
    <row r="756" spans="1:14" ht="12.75" hidden="1" customHeight="1" x14ac:dyDescent="0.2">
      <c r="A756" s="24" t="s">
        <v>432</v>
      </c>
      <c r="B756" s="25" t="s">
        <v>114</v>
      </c>
      <c r="C756" s="15">
        <v>2.5</v>
      </c>
      <c r="D756" s="3" t="s">
        <v>257</v>
      </c>
      <c r="F756" s="6">
        <f>IF(D756="Saronno",(C756*E756)*1.05,(C756*E756)*1.22)</f>
        <v>0</v>
      </c>
    </row>
    <row r="757" spans="1:14" ht="12.75" hidden="1" customHeight="1" x14ac:dyDescent="0.2">
      <c r="A757" s="24" t="s">
        <v>432</v>
      </c>
      <c r="B757" s="25" t="s">
        <v>722</v>
      </c>
      <c r="C757" s="15">
        <v>1.68</v>
      </c>
      <c r="D757" s="3" t="s">
        <v>257</v>
      </c>
      <c r="F757" s="6">
        <f>IF(D757="Saronno",(C757*E757)*1.05,(C757*E757)*1.22)</f>
        <v>0</v>
      </c>
    </row>
    <row r="758" spans="1:14" ht="12.75" hidden="1" customHeight="1" x14ac:dyDescent="0.2">
      <c r="A758" s="24" t="s">
        <v>432</v>
      </c>
      <c r="B758" s="25" t="s">
        <v>437</v>
      </c>
      <c r="C758" s="15">
        <v>2.3199999999999998</v>
      </c>
      <c r="D758" s="3" t="s">
        <v>256</v>
      </c>
      <c r="F758" s="6">
        <f>IF(D758="Saronno",(C758*E758)*1.05,(C758*E758)*1.22)</f>
        <v>0</v>
      </c>
    </row>
    <row r="759" spans="1:14" s="18" customFormat="1" ht="12.75" hidden="1" customHeight="1" x14ac:dyDescent="0.2">
      <c r="A759" s="24" t="s">
        <v>432</v>
      </c>
      <c r="B759" s="25" t="s">
        <v>152</v>
      </c>
      <c r="C759" s="15">
        <v>2.2599999999999998</v>
      </c>
      <c r="D759" s="3" t="s">
        <v>480</v>
      </c>
      <c r="E759" s="7"/>
      <c r="F759" s="6">
        <f>IF(D759="Saronno",(C759*E759)*1.05,(C759*E759)*1.22)</f>
        <v>0</v>
      </c>
      <c r="G759" s="2"/>
      <c r="H759" s="9"/>
      <c r="I759" s="9"/>
      <c r="J759" s="8"/>
      <c r="K759" s="8"/>
      <c r="L759" s="9"/>
      <c r="M759" s="9"/>
      <c r="N759" s="9"/>
    </row>
    <row r="760" spans="1:14" ht="12.75" hidden="1" customHeight="1" x14ac:dyDescent="0.2">
      <c r="A760" s="24" t="s">
        <v>432</v>
      </c>
      <c r="B760" s="25" t="s">
        <v>446</v>
      </c>
      <c r="C760" s="15">
        <v>4</v>
      </c>
      <c r="D760" s="3" t="s">
        <v>348</v>
      </c>
      <c r="F760" s="6">
        <f>IF(D760="Saronno",(C760*E760)*1.05,(C760*E760)*1.22)</f>
        <v>0</v>
      </c>
    </row>
    <row r="761" spans="1:14" ht="12.75" hidden="1" customHeight="1" x14ac:dyDescent="0.2">
      <c r="A761" s="24" t="s">
        <v>432</v>
      </c>
      <c r="B761" s="25" t="s">
        <v>454</v>
      </c>
      <c r="C761" s="15">
        <v>3.5</v>
      </c>
      <c r="D761" s="3" t="s">
        <v>257</v>
      </c>
      <c r="F761" s="6">
        <f>IF(D761="Saronno",(C761*E761)*1.05,(C761*E761)*1.22)</f>
        <v>0</v>
      </c>
    </row>
    <row r="762" spans="1:14" ht="12.75" hidden="1" customHeight="1" x14ac:dyDescent="0.2">
      <c r="A762" s="24" t="s">
        <v>242</v>
      </c>
      <c r="B762" s="25" t="s">
        <v>426</v>
      </c>
      <c r="C762" s="15">
        <v>4.0999999999999996</v>
      </c>
      <c r="D762" s="3" t="s">
        <v>256</v>
      </c>
      <c r="F762" s="6">
        <f>IF(D762="Saronno",(C762*E762)*1.05,(C762*E762)*1.22)</f>
        <v>0</v>
      </c>
    </row>
    <row r="763" spans="1:14" ht="12.75" hidden="1" customHeight="1" x14ac:dyDescent="0.2">
      <c r="A763" s="24" t="s">
        <v>242</v>
      </c>
      <c r="B763" s="25" t="s">
        <v>343</v>
      </c>
      <c r="C763" s="15">
        <v>2.94</v>
      </c>
      <c r="D763" s="3" t="s">
        <v>256</v>
      </c>
      <c r="F763" s="6">
        <f>IF(D763="Saronno",(C763*E763)*1.05,(C763*E763)*1.22)</f>
        <v>0</v>
      </c>
    </row>
    <row r="764" spans="1:14" ht="12.75" hidden="1" customHeight="1" x14ac:dyDescent="0.2">
      <c r="A764" s="24" t="s">
        <v>242</v>
      </c>
      <c r="B764" s="25" t="s">
        <v>376</v>
      </c>
      <c r="C764" s="15">
        <v>4.91</v>
      </c>
      <c r="D764" s="3" t="s">
        <v>256</v>
      </c>
      <c r="F764" s="6">
        <f>IF(D764="Saronno",(C764*E764)*1.05,(C764*E764)*1.22)</f>
        <v>0</v>
      </c>
    </row>
    <row r="765" spans="1:14" ht="12.75" hidden="1" customHeight="1" x14ac:dyDescent="0.2">
      <c r="A765" s="24" t="s">
        <v>242</v>
      </c>
      <c r="B765" s="25" t="s">
        <v>289</v>
      </c>
      <c r="C765" s="15">
        <v>4.5999999999999996</v>
      </c>
      <c r="D765" s="3" t="s">
        <v>256</v>
      </c>
      <c r="F765" s="6">
        <f>IF(D765="Saronno",(C765*E765)*1.05,(C765*E765)*1.22)</f>
        <v>0</v>
      </c>
    </row>
    <row r="766" spans="1:14" ht="12.75" hidden="1" customHeight="1" x14ac:dyDescent="0.2">
      <c r="A766" s="24" t="s">
        <v>242</v>
      </c>
      <c r="B766" s="25" t="s">
        <v>374</v>
      </c>
      <c r="C766" s="15">
        <v>2.2200000000000002</v>
      </c>
      <c r="D766" s="3" t="s">
        <v>375</v>
      </c>
      <c r="F766" s="6">
        <f>IF(D766="Saronno",(C766*E766)*1.05,(C766*E766)*1.22)</f>
        <v>0</v>
      </c>
    </row>
    <row r="767" spans="1:14" ht="12.75" hidden="1" customHeight="1" x14ac:dyDescent="0.2">
      <c r="A767" s="24" t="s">
        <v>242</v>
      </c>
      <c r="B767" s="25" t="s">
        <v>401</v>
      </c>
      <c r="C767" s="15">
        <v>4.2300000000000004</v>
      </c>
      <c r="D767" s="3" t="s">
        <v>255</v>
      </c>
      <c r="F767" s="6">
        <f>IF(D767="Saronno",(C767*E767)*1.05,(C767*E767)*1.22)</f>
        <v>0</v>
      </c>
    </row>
    <row r="768" spans="1:14" ht="12.75" hidden="1" customHeight="1" x14ac:dyDescent="0.2">
      <c r="A768" s="24" t="s">
        <v>242</v>
      </c>
      <c r="B768" s="25" t="s">
        <v>239</v>
      </c>
      <c r="C768" s="15">
        <v>4.0999999999999996</v>
      </c>
      <c r="D768" s="3" t="s">
        <v>256</v>
      </c>
      <c r="F768" s="6">
        <f>IF(D768="Saronno",(C768*E768)*1.05,(C768*E768)*1.22)</f>
        <v>0</v>
      </c>
    </row>
    <row r="769" spans="1:6" ht="12.75" hidden="1" customHeight="1" x14ac:dyDescent="0.2">
      <c r="A769" s="24" t="s">
        <v>242</v>
      </c>
      <c r="B769" s="25" t="s">
        <v>421</v>
      </c>
      <c r="C769" s="15">
        <v>6.5</v>
      </c>
      <c r="D769" s="3" t="s">
        <v>375</v>
      </c>
      <c r="F769" s="6">
        <f>IF(D769="Saronno",(C769*E769)*1.05,(C769*E769)*1.22)</f>
        <v>0</v>
      </c>
    </row>
    <row r="770" spans="1:6" ht="12.75" hidden="1" customHeight="1" x14ac:dyDescent="0.2">
      <c r="A770" s="24" t="s">
        <v>242</v>
      </c>
      <c r="B770" s="25" t="s">
        <v>130</v>
      </c>
      <c r="C770" s="15">
        <v>5.78</v>
      </c>
      <c r="D770" s="3" t="s">
        <v>348</v>
      </c>
      <c r="F770" s="6">
        <f>IF(D770="Saronno",(C770*E770)*1.05,(C770*E770)*1.22)</f>
        <v>0</v>
      </c>
    </row>
    <row r="771" spans="1:6" ht="12.75" hidden="1" customHeight="1" x14ac:dyDescent="0.2">
      <c r="A771" s="24" t="s">
        <v>242</v>
      </c>
      <c r="B771" s="25" t="s">
        <v>66</v>
      </c>
      <c r="C771" s="15">
        <v>3.9</v>
      </c>
      <c r="D771" s="3" t="s">
        <v>256</v>
      </c>
      <c r="F771" s="6">
        <f>IF(D771="Saronno",(C771*E771)*1.05,(C771*E771)*1.22)</f>
        <v>0</v>
      </c>
    </row>
    <row r="772" spans="1:6" ht="12.75" hidden="1" customHeight="1" x14ac:dyDescent="0.2">
      <c r="A772" s="24" t="s">
        <v>242</v>
      </c>
      <c r="B772" s="25" t="s">
        <v>544</v>
      </c>
      <c r="C772" s="15">
        <v>6.69</v>
      </c>
      <c r="D772" s="3" t="s">
        <v>256</v>
      </c>
      <c r="F772" s="6">
        <f>IF(D772="Saronno",(C772*E772)*1.05,(C772*E772)*1.22)</f>
        <v>0</v>
      </c>
    </row>
    <row r="773" spans="1:6" ht="12.75" hidden="1" customHeight="1" x14ac:dyDescent="0.2">
      <c r="A773" s="24" t="s">
        <v>242</v>
      </c>
      <c r="B773" s="25" t="s">
        <v>262</v>
      </c>
      <c r="C773" s="15">
        <v>4.25</v>
      </c>
      <c r="D773" s="3" t="s">
        <v>256</v>
      </c>
      <c r="F773" s="6">
        <f>IF(D773="Saronno",(C773*E773)*1.05,(C773*E773)*1.22)</f>
        <v>0</v>
      </c>
    </row>
    <row r="774" spans="1:6" ht="12.75" hidden="1" customHeight="1" x14ac:dyDescent="0.2">
      <c r="A774" s="24" t="s">
        <v>242</v>
      </c>
      <c r="B774" s="25" t="s">
        <v>930</v>
      </c>
      <c r="C774" s="15">
        <v>5.37</v>
      </c>
      <c r="D774" s="3" t="s">
        <v>256</v>
      </c>
      <c r="F774" s="6">
        <f>IF(D774="Saronno",(C774*E774)*1.05,(C774*E774)*1.22)</f>
        <v>0</v>
      </c>
    </row>
    <row r="775" spans="1:6" ht="12.75" hidden="1" customHeight="1" x14ac:dyDescent="0.2">
      <c r="A775" s="24" t="s">
        <v>242</v>
      </c>
      <c r="B775" s="25" t="s">
        <v>891</v>
      </c>
      <c r="C775" s="15">
        <v>6.35</v>
      </c>
      <c r="D775" s="3" t="s">
        <v>256</v>
      </c>
      <c r="F775" s="6">
        <f>IF(D775="Saronno",(C775*E775)*1.05,(C775*E775)*1.22)</f>
        <v>0</v>
      </c>
    </row>
    <row r="776" spans="1:6" ht="12.75" hidden="1" customHeight="1" x14ac:dyDescent="0.2">
      <c r="A776" s="24" t="s">
        <v>242</v>
      </c>
      <c r="B776" s="25" t="s">
        <v>254</v>
      </c>
      <c r="C776" s="15">
        <v>7.15</v>
      </c>
      <c r="D776" s="3" t="s">
        <v>256</v>
      </c>
      <c r="F776" s="6">
        <f>IF(D776="Saronno",(C776*E776)*1.05,(C776*E776)*1.22)</f>
        <v>0</v>
      </c>
    </row>
    <row r="777" spans="1:6" ht="12.75" hidden="1" customHeight="1" x14ac:dyDescent="0.2">
      <c r="A777" s="24" t="s">
        <v>242</v>
      </c>
      <c r="B777" s="25" t="s">
        <v>107</v>
      </c>
      <c r="C777" s="15">
        <v>5.37</v>
      </c>
      <c r="D777" s="3" t="s">
        <v>256</v>
      </c>
      <c r="F777" s="6">
        <f>IF(D777="Saronno",(C777*E777)*1.05,(C777*E777)*1.22)</f>
        <v>0</v>
      </c>
    </row>
    <row r="778" spans="1:6" ht="12.75" hidden="1" customHeight="1" x14ac:dyDescent="0.2">
      <c r="A778" s="24" t="s">
        <v>242</v>
      </c>
      <c r="B778" s="25" t="s">
        <v>411</v>
      </c>
      <c r="C778" s="15">
        <v>9.9700000000000006</v>
      </c>
      <c r="D778" s="3" t="s">
        <v>348</v>
      </c>
      <c r="F778" s="6">
        <f>IF(D778="Saronno",(C778*E778)*1.05,(C778*E778)*1.22)</f>
        <v>0</v>
      </c>
    </row>
    <row r="779" spans="1:6" ht="12.75" hidden="1" customHeight="1" x14ac:dyDescent="0.2">
      <c r="A779" s="24" t="s">
        <v>242</v>
      </c>
      <c r="B779" s="25" t="s">
        <v>377</v>
      </c>
      <c r="C779" s="15">
        <v>6.97</v>
      </c>
      <c r="D779" s="3" t="s">
        <v>256</v>
      </c>
      <c r="F779" s="6">
        <f>IF(D779="Saronno",(C779*E779)*1.05,(C779*E779)*1.22)</f>
        <v>0</v>
      </c>
    </row>
    <row r="780" spans="1:6" ht="12.75" hidden="1" customHeight="1" x14ac:dyDescent="0.2">
      <c r="A780" s="24" t="s">
        <v>242</v>
      </c>
      <c r="B780" s="25" t="s">
        <v>898</v>
      </c>
      <c r="C780" s="15">
        <v>2.9</v>
      </c>
      <c r="D780" s="3" t="s">
        <v>257</v>
      </c>
      <c r="F780" s="6">
        <f>IF(D780="Saronno",(C780*E780)*1.05,(C780*E780)*1.22)</f>
        <v>0</v>
      </c>
    </row>
    <row r="781" spans="1:6" ht="12.75" hidden="1" customHeight="1" x14ac:dyDescent="0.2">
      <c r="A781" s="24" t="s">
        <v>240</v>
      </c>
      <c r="B781" s="25" t="s">
        <v>654</v>
      </c>
      <c r="C781" s="15">
        <v>2.1</v>
      </c>
      <c r="D781" s="3" t="s">
        <v>375</v>
      </c>
      <c r="F781" s="6">
        <f>IF(D781="Saronno",(C781*E781)*1.05,(C781*E781)*1.22)</f>
        <v>0</v>
      </c>
    </row>
    <row r="782" spans="1:6" ht="12.75" hidden="1" customHeight="1" x14ac:dyDescent="0.2">
      <c r="A782" s="24" t="s">
        <v>240</v>
      </c>
      <c r="B782" s="25" t="s">
        <v>591</v>
      </c>
      <c r="C782" s="15">
        <v>7.75</v>
      </c>
      <c r="D782" s="3" t="s">
        <v>256</v>
      </c>
      <c r="F782" s="6">
        <f>IF(D782="Saronno",(C782*E782)*1.05,(C782*E782)*1.22)</f>
        <v>0</v>
      </c>
    </row>
    <row r="783" spans="1:6" ht="12.75" hidden="1" customHeight="1" x14ac:dyDescent="0.2">
      <c r="A783" s="24" t="s">
        <v>240</v>
      </c>
      <c r="B783" s="25" t="s">
        <v>963</v>
      </c>
      <c r="C783" s="15">
        <v>2.38</v>
      </c>
      <c r="D783" s="3" t="s">
        <v>257</v>
      </c>
      <c r="F783" s="6">
        <f>IF(D783="Saronno",(C783*E783)*1.05,(C783*E783)*1.22)</f>
        <v>0</v>
      </c>
    </row>
    <row r="784" spans="1:6" ht="12.75" hidden="1" customHeight="1" x14ac:dyDescent="0.2">
      <c r="A784" s="24" t="s">
        <v>240</v>
      </c>
      <c r="B784" s="25" t="s">
        <v>772</v>
      </c>
      <c r="C784" s="15">
        <v>2</v>
      </c>
      <c r="D784" s="3" t="s">
        <v>257</v>
      </c>
      <c r="F784" s="6">
        <f>IF(D784="Saronno",(C784*E784)*1.05,(C784*E784)*1.22)</f>
        <v>0</v>
      </c>
    </row>
    <row r="785" spans="1:6" ht="12.75" hidden="1" customHeight="1" x14ac:dyDescent="0.2">
      <c r="A785" s="24" t="s">
        <v>240</v>
      </c>
      <c r="B785" s="25" t="s">
        <v>253</v>
      </c>
      <c r="C785" s="15">
        <v>2.5</v>
      </c>
      <c r="D785" s="3" t="s">
        <v>256</v>
      </c>
      <c r="F785" s="6">
        <f>IF(D785="Saronno",(C785*E785)*1.05,(C785*E785)*1.22)</f>
        <v>0</v>
      </c>
    </row>
    <row r="786" spans="1:6" ht="12.75" hidden="1" customHeight="1" x14ac:dyDescent="0.2">
      <c r="A786" s="24" t="s">
        <v>240</v>
      </c>
      <c r="B786" s="25" t="s">
        <v>322</v>
      </c>
      <c r="C786" s="15">
        <v>3</v>
      </c>
      <c r="D786" s="3" t="s">
        <v>255</v>
      </c>
      <c r="F786" s="6">
        <f>IF(D786="Saronno",(C786*E786)*1.05,(C786*E786)*1.22)</f>
        <v>0</v>
      </c>
    </row>
    <row r="787" spans="1:6" ht="12.75" hidden="1" customHeight="1" x14ac:dyDescent="0.2">
      <c r="A787" s="24" t="s">
        <v>240</v>
      </c>
      <c r="B787" s="25" t="s">
        <v>295</v>
      </c>
      <c r="C787" s="15">
        <v>4</v>
      </c>
      <c r="D787" s="3" t="s">
        <v>256</v>
      </c>
      <c r="F787" s="6">
        <f>IF(D787="Saronno",(C787*E787)*1.05,(C787*E787)*1.22)</f>
        <v>0</v>
      </c>
    </row>
    <row r="788" spans="1:6" ht="12.75" hidden="1" customHeight="1" x14ac:dyDescent="0.2">
      <c r="A788" s="24" t="s">
        <v>240</v>
      </c>
      <c r="B788" s="25" t="s">
        <v>863</v>
      </c>
      <c r="C788" s="15">
        <v>5.95</v>
      </c>
      <c r="D788" s="3" t="s">
        <v>256</v>
      </c>
      <c r="F788" s="6">
        <f>IF(D788="Saronno",(C788*E788)*1.05,(C788*E788)*1.22)</f>
        <v>0</v>
      </c>
    </row>
    <row r="789" spans="1:6" ht="12.75" hidden="1" customHeight="1" x14ac:dyDescent="0.2">
      <c r="A789" s="24" t="s">
        <v>240</v>
      </c>
      <c r="B789" s="25" t="s">
        <v>530</v>
      </c>
      <c r="C789" s="15">
        <v>5.4</v>
      </c>
      <c r="D789" s="3" t="s">
        <v>256</v>
      </c>
      <c r="F789" s="6">
        <f>IF(D789="Saronno",(C789*E789)*1.05,(C789*E789)*1.22)</f>
        <v>0</v>
      </c>
    </row>
    <row r="790" spans="1:6" ht="12.75" hidden="1" customHeight="1" x14ac:dyDescent="0.2">
      <c r="A790" s="24" t="s">
        <v>240</v>
      </c>
      <c r="B790" s="25" t="s">
        <v>874</v>
      </c>
      <c r="C790" s="15">
        <v>14.6</v>
      </c>
      <c r="D790" s="3" t="s">
        <v>256</v>
      </c>
      <c r="F790" s="6">
        <f>IF(D790="Saronno",(C790*E790)*1.05,(C790*E790)*1.22)</f>
        <v>0</v>
      </c>
    </row>
    <row r="791" spans="1:6" ht="12.75" hidden="1" customHeight="1" x14ac:dyDescent="0.2">
      <c r="A791" s="24" t="s">
        <v>54</v>
      </c>
      <c r="B791" s="25" t="s">
        <v>55</v>
      </c>
      <c r="C791" s="15">
        <v>1</v>
      </c>
      <c r="D791" s="3" t="s">
        <v>257</v>
      </c>
      <c r="F791" s="6">
        <f>IF(D791="Saronno",(C791*E791)*1.05,(C791*E791)*1.22)</f>
        <v>0</v>
      </c>
    </row>
    <row r="792" spans="1:6" ht="12.75" hidden="1" customHeight="1" x14ac:dyDescent="0.2">
      <c r="A792" s="24" t="s">
        <v>353</v>
      </c>
      <c r="B792" s="25" t="s">
        <v>364</v>
      </c>
      <c r="C792" s="15">
        <v>4.8</v>
      </c>
      <c r="D792" s="3" t="s">
        <v>257</v>
      </c>
      <c r="F792" s="6">
        <f>IF(D792="Saronno",(C792*E792)*1.05,(C792*E792)*1.22)</f>
        <v>0</v>
      </c>
    </row>
    <row r="793" spans="1:6" ht="12.75" hidden="1" customHeight="1" x14ac:dyDescent="0.2">
      <c r="A793" s="24" t="s">
        <v>353</v>
      </c>
      <c r="B793" s="25" t="s">
        <v>525</v>
      </c>
      <c r="C793" s="15">
        <v>4.5599999999999996</v>
      </c>
      <c r="D793" s="3" t="s">
        <v>257</v>
      </c>
      <c r="F793" s="6">
        <f>IF(D793="Saronno",(C793*E793)*1.05,(C793*E793)*1.22)</f>
        <v>0</v>
      </c>
    </row>
    <row r="794" spans="1:6" ht="12.75" hidden="1" customHeight="1" x14ac:dyDescent="0.2">
      <c r="A794" s="24" t="s">
        <v>353</v>
      </c>
      <c r="B794" s="25" t="s">
        <v>526</v>
      </c>
      <c r="C794" s="15">
        <v>3.6</v>
      </c>
      <c r="D794" s="3" t="s">
        <v>257</v>
      </c>
      <c r="F794" s="6">
        <f>IF(D794="Saronno",(C794*E794)*1.05,(C794*E794)*1.22)</f>
        <v>0</v>
      </c>
    </row>
    <row r="795" spans="1:6" ht="12.75" hidden="1" customHeight="1" x14ac:dyDescent="0.2">
      <c r="A795" s="24" t="s">
        <v>353</v>
      </c>
      <c r="B795" s="25" t="s">
        <v>582</v>
      </c>
      <c r="C795" s="15">
        <v>4.75</v>
      </c>
      <c r="D795" s="3" t="s">
        <v>480</v>
      </c>
      <c r="F795" s="6">
        <f>IF(D795="Saronno",(C795*E795)*1.05,(C795*E795)*1.22)</f>
        <v>0</v>
      </c>
    </row>
    <row r="796" spans="1:6" ht="12.75" hidden="1" customHeight="1" x14ac:dyDescent="0.2">
      <c r="A796" s="24" t="s">
        <v>353</v>
      </c>
      <c r="B796" s="25" t="s">
        <v>582</v>
      </c>
      <c r="C796" s="15">
        <v>4.8</v>
      </c>
      <c r="D796" s="3" t="s">
        <v>257</v>
      </c>
      <c r="F796" s="6">
        <f>IF(D796="Saronno",(C796*E796)*1.05,(C796*E796)*1.22)</f>
        <v>0</v>
      </c>
    </row>
    <row r="797" spans="1:6" ht="12.75" hidden="1" customHeight="1" x14ac:dyDescent="0.2">
      <c r="A797" s="24" t="s">
        <v>353</v>
      </c>
      <c r="B797" s="25" t="s">
        <v>354</v>
      </c>
      <c r="C797" s="15">
        <v>4.1500000000000004</v>
      </c>
      <c r="D797" s="3" t="s">
        <v>257</v>
      </c>
      <c r="F797" s="6">
        <f>IF(D797="Saronno",(C797*E797)*1.05,(C797*E797)*1.22)</f>
        <v>0</v>
      </c>
    </row>
    <row r="798" spans="1:6" ht="12.75" hidden="1" customHeight="1" x14ac:dyDescent="0.2">
      <c r="A798" s="24" t="s">
        <v>27</v>
      </c>
      <c r="B798" s="25" t="s">
        <v>28</v>
      </c>
      <c r="C798" s="15">
        <v>1.28</v>
      </c>
      <c r="D798" s="3" t="s">
        <v>257</v>
      </c>
      <c r="F798" s="6">
        <f>IF(D798="Saronno",(C798*E798)*1.05,(C798*E798)*1.22)</f>
        <v>0</v>
      </c>
    </row>
    <row r="799" spans="1:6" ht="12.75" hidden="1" customHeight="1" x14ac:dyDescent="0.2">
      <c r="A799" s="24" t="s">
        <v>498</v>
      </c>
      <c r="B799" s="25" t="s">
        <v>615</v>
      </c>
      <c r="C799" s="15">
        <v>1.3</v>
      </c>
      <c r="D799" s="3" t="s">
        <v>257</v>
      </c>
      <c r="F799" s="6">
        <f>IF(D799="Saronno",(C799*E799)*1.05,(C799*E799)*1.22)</f>
        <v>0</v>
      </c>
    </row>
    <row r="800" spans="1:6" ht="12.75" hidden="1" customHeight="1" x14ac:dyDescent="0.2">
      <c r="A800" s="24" t="s">
        <v>498</v>
      </c>
      <c r="B800" s="25" t="s">
        <v>499</v>
      </c>
      <c r="C800" s="15">
        <v>1.44</v>
      </c>
      <c r="D800" s="3" t="s">
        <v>257</v>
      </c>
      <c r="F800" s="6">
        <f>IF(D800="Saronno",(C800*E800)*1.05,(C800*E800)*1.22)</f>
        <v>0</v>
      </c>
    </row>
    <row r="801" spans="1:6" ht="12.75" hidden="1" customHeight="1" x14ac:dyDescent="0.2">
      <c r="A801" s="24" t="s">
        <v>498</v>
      </c>
      <c r="B801" s="25" t="s">
        <v>170</v>
      </c>
      <c r="C801" s="15">
        <v>1</v>
      </c>
      <c r="D801" s="3" t="s">
        <v>257</v>
      </c>
      <c r="F801" s="6">
        <f>IF(D801="Saronno",(C801*E801)*1.05,(C801*E801)*1.22)</f>
        <v>0</v>
      </c>
    </row>
    <row r="802" spans="1:6" ht="12.75" hidden="1" customHeight="1" x14ac:dyDescent="0.2">
      <c r="A802" s="24" t="s">
        <v>498</v>
      </c>
      <c r="B802" s="25" t="s">
        <v>920</v>
      </c>
      <c r="C802" s="15">
        <v>1.3</v>
      </c>
      <c r="D802" s="3" t="s">
        <v>257</v>
      </c>
      <c r="F802" s="6">
        <f>IF(D802="Saronno",(C802*E802)*1.05,(C802*E802)*1.22)</f>
        <v>0</v>
      </c>
    </row>
    <row r="803" spans="1:6" ht="12.75" hidden="1" customHeight="1" x14ac:dyDescent="0.2">
      <c r="A803" s="24" t="s">
        <v>498</v>
      </c>
      <c r="B803" s="25" t="s">
        <v>139</v>
      </c>
      <c r="C803" s="15">
        <v>2.34</v>
      </c>
      <c r="D803" s="3" t="s">
        <v>257</v>
      </c>
      <c r="F803" s="6">
        <f>IF(D803="Saronno",(C803*E803)*1.05,(C803*E803)*1.22)</f>
        <v>0</v>
      </c>
    </row>
    <row r="804" spans="1:6" ht="12.75" hidden="1" customHeight="1" x14ac:dyDescent="0.2">
      <c r="A804" s="24" t="s">
        <v>498</v>
      </c>
      <c r="B804" s="25" t="s">
        <v>921</v>
      </c>
      <c r="C804" s="15">
        <v>1.06</v>
      </c>
      <c r="D804" s="3" t="s">
        <v>480</v>
      </c>
      <c r="E804" s="29"/>
      <c r="F804" s="6">
        <f>IF(D804="Saronno",(C804*E804)*1.05,(C804*E804)*1.22)</f>
        <v>0</v>
      </c>
    </row>
    <row r="805" spans="1:6" ht="12.75" hidden="1" customHeight="1" x14ac:dyDescent="0.2">
      <c r="A805" s="24" t="s">
        <v>498</v>
      </c>
      <c r="B805" s="25" t="s">
        <v>5</v>
      </c>
      <c r="C805" s="15">
        <v>2.94</v>
      </c>
      <c r="D805" s="3" t="s">
        <v>601</v>
      </c>
      <c r="F805" s="6">
        <f>IF(D805="Saronno",(C805*E805)*1.05,(C805*E805)*1.22)</f>
        <v>0</v>
      </c>
    </row>
    <row r="806" spans="1:6" ht="12.75" hidden="1" customHeight="1" x14ac:dyDescent="0.2">
      <c r="A806" s="24" t="s">
        <v>498</v>
      </c>
      <c r="B806" s="25" t="s">
        <v>72</v>
      </c>
      <c r="C806" s="15">
        <v>2.6</v>
      </c>
      <c r="D806" s="3" t="s">
        <v>257</v>
      </c>
      <c r="F806" s="6">
        <f>IF(D806="Saronno",(C806*E806)*1.05,(C806*E806)*1.22)</f>
        <v>0</v>
      </c>
    </row>
    <row r="807" spans="1:6" ht="12.75" hidden="1" customHeight="1" x14ac:dyDescent="0.2">
      <c r="A807" s="24" t="s">
        <v>498</v>
      </c>
      <c r="B807" s="25" t="s">
        <v>166</v>
      </c>
      <c r="C807" s="15">
        <v>1.24</v>
      </c>
      <c r="D807" s="3" t="s">
        <v>257</v>
      </c>
      <c r="F807" s="6">
        <f>IF(D807="Saronno",(C807*E807)*1.05,(C807*E807)*1.22)</f>
        <v>0</v>
      </c>
    </row>
    <row r="808" spans="1:6" ht="12.75" hidden="1" customHeight="1" x14ac:dyDescent="0.2">
      <c r="A808" s="24" t="s">
        <v>623</v>
      </c>
      <c r="B808" s="25" t="s">
        <v>126</v>
      </c>
      <c r="C808" s="15">
        <v>0.78</v>
      </c>
      <c r="D808" s="3" t="s">
        <v>257</v>
      </c>
      <c r="F808" s="6">
        <f>IF(D808="Saronno",(C808*E808)*1.05,(C808*E808)*1.22)</f>
        <v>0</v>
      </c>
    </row>
    <row r="809" spans="1:6" ht="12.75" hidden="1" customHeight="1" x14ac:dyDescent="0.2">
      <c r="A809" s="24" t="s">
        <v>623</v>
      </c>
      <c r="B809" s="25" t="s">
        <v>752</v>
      </c>
      <c r="C809" s="15">
        <v>1.24</v>
      </c>
      <c r="D809" s="3" t="s">
        <v>257</v>
      </c>
      <c r="F809" s="6">
        <f>IF(D809="Saronno",(C809*E809)*1.05,(C809*E809)*1.22)</f>
        <v>0</v>
      </c>
    </row>
    <row r="810" spans="1:6" ht="12.75" hidden="1" customHeight="1" x14ac:dyDescent="0.2">
      <c r="A810" s="24" t="s">
        <v>623</v>
      </c>
      <c r="B810" s="25" t="s">
        <v>659</v>
      </c>
      <c r="C810" s="15">
        <v>0.98</v>
      </c>
      <c r="D810" s="3" t="s">
        <v>257</v>
      </c>
      <c r="F810" s="6">
        <f>IF(D810="Saronno",(C810*E810)*1.05,(C810*E810)*1.22)</f>
        <v>0</v>
      </c>
    </row>
    <row r="811" spans="1:6" ht="12.75" hidden="1" customHeight="1" x14ac:dyDescent="0.2">
      <c r="A811" s="24" t="s">
        <v>623</v>
      </c>
      <c r="B811" s="25" t="s">
        <v>634</v>
      </c>
      <c r="C811" s="15">
        <v>0.54</v>
      </c>
      <c r="D811" s="3" t="s">
        <v>601</v>
      </c>
      <c r="F811" s="6">
        <f>IF(D811="Saronno",(C811*E811)*1.05,(C811*E811)*1.22)</f>
        <v>0</v>
      </c>
    </row>
    <row r="812" spans="1:6" ht="12.75" hidden="1" customHeight="1" x14ac:dyDescent="0.2">
      <c r="A812" s="24" t="s">
        <v>623</v>
      </c>
      <c r="B812" s="25" t="s">
        <v>624</v>
      </c>
      <c r="C812" s="15">
        <v>2.88</v>
      </c>
      <c r="D812" s="3" t="s">
        <v>480</v>
      </c>
      <c r="F812" s="6">
        <f>IF(D812="Saronno",(C812*E812)*1.05,(C812*E812)*1.22)</f>
        <v>0</v>
      </c>
    </row>
    <row r="813" spans="1:6" ht="12.75" hidden="1" customHeight="1" x14ac:dyDescent="0.2">
      <c r="A813" s="24" t="s">
        <v>623</v>
      </c>
      <c r="B813" s="25" t="s">
        <v>915</v>
      </c>
      <c r="C813" s="15">
        <v>1.76</v>
      </c>
      <c r="D813" s="3" t="s">
        <v>480</v>
      </c>
      <c r="F813" s="6">
        <f>IF(D813="Saronno",(C813*E813)*1.05,(C813*E813)*1.22)</f>
        <v>0</v>
      </c>
    </row>
    <row r="814" spans="1:6" ht="12.75" hidden="1" customHeight="1" x14ac:dyDescent="0.2">
      <c r="A814" s="24" t="s">
        <v>623</v>
      </c>
      <c r="B814" s="25" t="s">
        <v>631</v>
      </c>
      <c r="C814" s="15">
        <v>2.9</v>
      </c>
      <c r="D814" s="3" t="s">
        <v>601</v>
      </c>
      <c r="F814" s="6">
        <f>IF(D814="Saronno",(C814*E814)*1.05,(C814*E814)*1.22)</f>
        <v>0</v>
      </c>
    </row>
    <row r="815" spans="1:6" ht="12.75" hidden="1" customHeight="1" x14ac:dyDescent="0.2">
      <c r="A815" s="24" t="s">
        <v>623</v>
      </c>
      <c r="B815" s="25" t="s">
        <v>72</v>
      </c>
      <c r="C815" s="15">
        <v>2.4</v>
      </c>
      <c r="D815" s="3" t="s">
        <v>257</v>
      </c>
      <c r="F815" s="6">
        <f>IF(D815="Saronno",(C815*E815)*1.05,(C815*E815)*1.22)</f>
        <v>0</v>
      </c>
    </row>
    <row r="816" spans="1:6" ht="12.75" hidden="1" customHeight="1" x14ac:dyDescent="0.2">
      <c r="A816" s="24" t="s">
        <v>623</v>
      </c>
      <c r="B816" s="25" t="s">
        <v>948</v>
      </c>
      <c r="C816" s="15">
        <v>1</v>
      </c>
      <c r="D816" s="3" t="s">
        <v>257</v>
      </c>
      <c r="F816" s="6">
        <f>IF(D816="Saronno",(C816*E816)*1.05,(C816*E816)*1.22)</f>
        <v>0</v>
      </c>
    </row>
    <row r="817" spans="1:6" ht="12.75" hidden="1" customHeight="1" x14ac:dyDescent="0.2">
      <c r="A817" s="24" t="s">
        <v>234</v>
      </c>
      <c r="B817" s="25" t="s">
        <v>73</v>
      </c>
      <c r="C817" s="15">
        <v>0.9</v>
      </c>
      <c r="D817" s="3" t="s">
        <v>480</v>
      </c>
      <c r="F817" s="6">
        <f>IF(D817="Saronno",(C817*E817)*1.05,(C817*E817)*1.22)</f>
        <v>0</v>
      </c>
    </row>
    <row r="818" spans="1:6" ht="12.75" hidden="1" customHeight="1" x14ac:dyDescent="0.2">
      <c r="A818" s="24" t="s">
        <v>234</v>
      </c>
      <c r="B818" s="25" t="s">
        <v>1035</v>
      </c>
      <c r="C818" s="15">
        <v>3.2</v>
      </c>
      <c r="D818" s="3" t="s">
        <v>257</v>
      </c>
      <c r="F818" s="6">
        <f>IF(D818="Saronno",(C818*E818)*1.05,(C818*E818)*1.22)</f>
        <v>0</v>
      </c>
    </row>
    <row r="819" spans="1:6" ht="12.75" hidden="1" customHeight="1" x14ac:dyDescent="0.2">
      <c r="A819" s="24" t="s">
        <v>234</v>
      </c>
      <c r="B819" s="25" t="s">
        <v>557</v>
      </c>
      <c r="C819" s="15">
        <v>4</v>
      </c>
      <c r="D819" s="3" t="s">
        <v>255</v>
      </c>
      <c r="F819" s="6">
        <f>IF(D819="Saronno",(C819*E819)*1.05,(C819*E819)*1.22)</f>
        <v>0</v>
      </c>
    </row>
    <row r="820" spans="1:6" ht="12.75" customHeight="1" x14ac:dyDescent="0.2">
      <c r="A820" s="24" t="s">
        <v>258</v>
      </c>
      <c r="B820" s="25" t="s">
        <v>865</v>
      </c>
      <c r="C820" s="15">
        <v>1.1499999999999999</v>
      </c>
      <c r="D820" s="3" t="s">
        <v>257</v>
      </c>
      <c r="E820" s="7">
        <v>6</v>
      </c>
      <c r="F820" s="6">
        <f>IF(D820="Saronno",(C820*E820)*1.05,(C820*E820)*1.22)</f>
        <v>8.4179999999999993</v>
      </c>
    </row>
    <row r="821" spans="1:6" ht="12.75" hidden="1" customHeight="1" x14ac:dyDescent="0.2">
      <c r="A821" s="24" t="s">
        <v>234</v>
      </c>
      <c r="B821" s="25" t="s">
        <v>1042</v>
      </c>
      <c r="C821" s="15">
        <v>4.2</v>
      </c>
      <c r="D821" s="3" t="s">
        <v>257</v>
      </c>
      <c r="F821" s="6">
        <f t="shared" ref="F798:F861" si="1">IF(D821="Saronno",(C821*E821)*1.05,(C821*E821)*1.22)</f>
        <v>0</v>
      </c>
    </row>
    <row r="822" spans="1:6" ht="12.75" hidden="1" customHeight="1" x14ac:dyDescent="0.2">
      <c r="A822" s="24" t="s">
        <v>234</v>
      </c>
      <c r="B822" s="25" t="s">
        <v>182</v>
      </c>
      <c r="C822" s="15">
        <v>2.2000000000000002</v>
      </c>
      <c r="D822" s="3" t="s">
        <v>256</v>
      </c>
      <c r="F822" s="6">
        <f t="shared" si="1"/>
        <v>0</v>
      </c>
    </row>
    <row r="823" spans="1:6" ht="12.75" hidden="1" customHeight="1" x14ac:dyDescent="0.2">
      <c r="A823" s="24" t="s">
        <v>234</v>
      </c>
      <c r="B823" s="25" t="s">
        <v>104</v>
      </c>
      <c r="C823" s="15">
        <v>1.1200000000000001</v>
      </c>
      <c r="D823" s="3" t="s">
        <v>257</v>
      </c>
      <c r="F823" s="6">
        <f t="shared" si="1"/>
        <v>0</v>
      </c>
    </row>
    <row r="824" spans="1:6" ht="12.75" hidden="1" customHeight="1" x14ac:dyDescent="0.2">
      <c r="A824" s="24" t="s">
        <v>234</v>
      </c>
      <c r="B824" s="25" t="s">
        <v>318</v>
      </c>
      <c r="C824" s="15">
        <v>3.2</v>
      </c>
      <c r="D824" s="3" t="s">
        <v>257</v>
      </c>
      <c r="F824" s="6">
        <f t="shared" si="1"/>
        <v>0</v>
      </c>
    </row>
    <row r="825" spans="1:6" ht="12.75" hidden="1" customHeight="1" x14ac:dyDescent="0.2">
      <c r="A825" s="24" t="s">
        <v>234</v>
      </c>
      <c r="B825" s="25" t="s">
        <v>360</v>
      </c>
      <c r="C825" s="15">
        <v>3.2</v>
      </c>
      <c r="D825" s="3" t="s">
        <v>257</v>
      </c>
      <c r="F825" s="6">
        <f t="shared" si="1"/>
        <v>0</v>
      </c>
    </row>
    <row r="826" spans="1:6" ht="12.75" hidden="1" customHeight="1" x14ac:dyDescent="0.2">
      <c r="A826" s="24" t="s">
        <v>234</v>
      </c>
      <c r="B826" s="25" t="s">
        <v>529</v>
      </c>
      <c r="C826" s="15">
        <v>3.84</v>
      </c>
      <c r="D826" s="3" t="s">
        <v>257</v>
      </c>
      <c r="F826" s="6">
        <f t="shared" si="1"/>
        <v>0</v>
      </c>
    </row>
    <row r="827" spans="1:6" ht="12.75" hidden="1" customHeight="1" x14ac:dyDescent="0.2">
      <c r="A827" s="24" t="s">
        <v>234</v>
      </c>
      <c r="B827" s="25" t="s">
        <v>572</v>
      </c>
      <c r="C827" s="15">
        <v>2.89</v>
      </c>
      <c r="D827" s="3" t="s">
        <v>314</v>
      </c>
      <c r="F827" s="6">
        <f t="shared" si="1"/>
        <v>0</v>
      </c>
    </row>
    <row r="828" spans="1:6" ht="12.75" hidden="1" customHeight="1" x14ac:dyDescent="0.2">
      <c r="A828" s="24" t="s">
        <v>234</v>
      </c>
      <c r="B828" s="25" t="s">
        <v>174</v>
      </c>
      <c r="C828" s="15">
        <v>3.36</v>
      </c>
      <c r="D828" s="3" t="s">
        <v>256</v>
      </c>
      <c r="F828" s="6">
        <f t="shared" si="1"/>
        <v>0</v>
      </c>
    </row>
    <row r="829" spans="1:6" ht="12.75" hidden="1" customHeight="1" x14ac:dyDescent="0.2">
      <c r="A829" s="24" t="s">
        <v>234</v>
      </c>
      <c r="B829" s="25" t="s">
        <v>241</v>
      </c>
      <c r="C829" s="15">
        <v>2.88</v>
      </c>
      <c r="D829" s="3" t="s">
        <v>256</v>
      </c>
      <c r="F829" s="6">
        <f t="shared" si="1"/>
        <v>0</v>
      </c>
    </row>
    <row r="830" spans="1:6" ht="12.75" hidden="1" customHeight="1" x14ac:dyDescent="0.2">
      <c r="A830" s="24" t="s">
        <v>234</v>
      </c>
      <c r="B830" s="25" t="s">
        <v>686</v>
      </c>
      <c r="C830" s="15">
        <v>0.98</v>
      </c>
      <c r="D830" s="3" t="s">
        <v>480</v>
      </c>
      <c r="F830" s="6">
        <f t="shared" si="1"/>
        <v>0</v>
      </c>
    </row>
    <row r="831" spans="1:6" ht="12.75" hidden="1" customHeight="1" x14ac:dyDescent="0.2">
      <c r="A831" s="24" t="s">
        <v>234</v>
      </c>
      <c r="B831" s="25" t="s">
        <v>687</v>
      </c>
      <c r="C831" s="15">
        <v>1.9</v>
      </c>
      <c r="D831" s="3" t="s">
        <v>257</v>
      </c>
      <c r="F831" s="6">
        <f t="shared" si="1"/>
        <v>0</v>
      </c>
    </row>
    <row r="832" spans="1:6" ht="12.75" hidden="1" customHeight="1" x14ac:dyDescent="0.2">
      <c r="A832" s="24" t="s">
        <v>234</v>
      </c>
      <c r="B832" s="25" t="s">
        <v>687</v>
      </c>
      <c r="C832" s="15">
        <v>1.63</v>
      </c>
      <c r="D832" s="3" t="s">
        <v>257</v>
      </c>
      <c r="F832" s="6">
        <f t="shared" si="1"/>
        <v>0</v>
      </c>
    </row>
    <row r="833" spans="1:6" ht="12.75" hidden="1" customHeight="1" x14ac:dyDescent="0.2">
      <c r="A833" s="24" t="s">
        <v>234</v>
      </c>
      <c r="B833" s="25" t="s">
        <v>774</v>
      </c>
      <c r="C833" s="15">
        <v>1</v>
      </c>
      <c r="D833" s="3" t="s">
        <v>256</v>
      </c>
      <c r="F833" s="6">
        <f t="shared" si="1"/>
        <v>0</v>
      </c>
    </row>
    <row r="834" spans="1:6" ht="12.75" hidden="1" customHeight="1" x14ac:dyDescent="0.2">
      <c r="A834" s="24" t="s">
        <v>234</v>
      </c>
      <c r="B834" s="25" t="s">
        <v>315</v>
      </c>
      <c r="C834" s="15">
        <v>1.65</v>
      </c>
      <c r="D834" s="3" t="s">
        <v>314</v>
      </c>
      <c r="F834" s="6">
        <f t="shared" si="1"/>
        <v>0</v>
      </c>
    </row>
    <row r="835" spans="1:6" ht="12.75" hidden="1" customHeight="1" x14ac:dyDescent="0.2">
      <c r="A835" s="24" t="s">
        <v>234</v>
      </c>
      <c r="B835" s="25" t="s">
        <v>735</v>
      </c>
      <c r="C835" s="15">
        <v>1.42</v>
      </c>
      <c r="D835" s="3" t="s">
        <v>480</v>
      </c>
      <c r="F835" s="6">
        <f t="shared" si="1"/>
        <v>0</v>
      </c>
    </row>
    <row r="836" spans="1:6" ht="12.75" hidden="1" customHeight="1" x14ac:dyDescent="0.2">
      <c r="A836" s="24" t="s">
        <v>234</v>
      </c>
      <c r="B836" s="25" t="s">
        <v>4</v>
      </c>
      <c r="C836" s="15">
        <v>0.65</v>
      </c>
      <c r="D836" s="3" t="s">
        <v>601</v>
      </c>
      <c r="F836" s="6">
        <f t="shared" si="1"/>
        <v>0</v>
      </c>
    </row>
    <row r="837" spans="1:6" ht="12.75" hidden="1" customHeight="1" x14ac:dyDescent="0.2">
      <c r="A837" s="24" t="s">
        <v>234</v>
      </c>
      <c r="B837" s="25" t="s">
        <v>373</v>
      </c>
      <c r="C837" s="15">
        <v>4.55</v>
      </c>
      <c r="D837" s="3" t="s">
        <v>256</v>
      </c>
      <c r="F837" s="6">
        <f t="shared" si="1"/>
        <v>0</v>
      </c>
    </row>
    <row r="838" spans="1:6" ht="12.75" hidden="1" customHeight="1" x14ac:dyDescent="0.2">
      <c r="A838" s="24" t="s">
        <v>234</v>
      </c>
      <c r="B838" s="25" t="s">
        <v>504</v>
      </c>
      <c r="C838" s="15">
        <v>4.7300000000000004</v>
      </c>
      <c r="D838" s="3" t="s">
        <v>256</v>
      </c>
      <c r="F838" s="6">
        <f t="shared" si="1"/>
        <v>0</v>
      </c>
    </row>
    <row r="839" spans="1:6" ht="12.75" hidden="1" customHeight="1" x14ac:dyDescent="0.2">
      <c r="A839" s="24" t="s">
        <v>234</v>
      </c>
      <c r="B839" s="25" t="s">
        <v>640</v>
      </c>
      <c r="C839" s="15">
        <v>6.18</v>
      </c>
      <c r="D839" s="3" t="s">
        <v>256</v>
      </c>
      <c r="F839" s="6">
        <f t="shared" si="1"/>
        <v>0</v>
      </c>
    </row>
    <row r="840" spans="1:6" ht="12.75" hidden="1" customHeight="1" x14ac:dyDescent="0.2">
      <c r="A840" s="24" t="s">
        <v>234</v>
      </c>
      <c r="B840" s="25" t="s">
        <v>127</v>
      </c>
      <c r="C840" s="15">
        <v>8.15</v>
      </c>
      <c r="D840" s="3" t="s">
        <v>256</v>
      </c>
      <c r="F840" s="6">
        <f t="shared" si="1"/>
        <v>0</v>
      </c>
    </row>
    <row r="841" spans="1:6" ht="12.75" hidden="1" customHeight="1" x14ac:dyDescent="0.2">
      <c r="A841" s="24" t="s">
        <v>234</v>
      </c>
      <c r="B841" s="25" t="s">
        <v>507</v>
      </c>
      <c r="C841" s="15">
        <v>9.1199999999999992</v>
      </c>
      <c r="D841" s="3" t="s">
        <v>256</v>
      </c>
      <c r="F841" s="6">
        <f t="shared" si="1"/>
        <v>0</v>
      </c>
    </row>
    <row r="842" spans="1:6" ht="12.75" hidden="1" customHeight="1" x14ac:dyDescent="0.2">
      <c r="A842" s="24" t="s">
        <v>234</v>
      </c>
      <c r="B842" s="25" t="s">
        <v>668</v>
      </c>
      <c r="C842" s="15">
        <v>3.9</v>
      </c>
      <c r="D842" s="3" t="s">
        <v>256</v>
      </c>
      <c r="F842" s="6">
        <f t="shared" si="1"/>
        <v>0</v>
      </c>
    </row>
    <row r="843" spans="1:6" ht="12.75" hidden="1" customHeight="1" x14ac:dyDescent="0.2">
      <c r="A843" s="24" t="s">
        <v>234</v>
      </c>
      <c r="B843" s="25" t="s">
        <v>305</v>
      </c>
      <c r="C843" s="15">
        <v>8.7799999999999994</v>
      </c>
      <c r="D843" s="3" t="s">
        <v>256</v>
      </c>
      <c r="F843" s="6">
        <f t="shared" si="1"/>
        <v>0</v>
      </c>
    </row>
    <row r="844" spans="1:6" ht="12.75" hidden="1" customHeight="1" x14ac:dyDescent="0.2">
      <c r="A844" s="24" t="s">
        <v>234</v>
      </c>
      <c r="B844" s="25" t="s">
        <v>305</v>
      </c>
      <c r="C844" s="15">
        <v>9.1199999999999992</v>
      </c>
      <c r="D844" s="3" t="s">
        <v>256</v>
      </c>
      <c r="F844" s="6">
        <f t="shared" si="1"/>
        <v>0</v>
      </c>
    </row>
    <row r="845" spans="1:6" ht="12.75" hidden="1" customHeight="1" x14ac:dyDescent="0.2">
      <c r="A845" s="24" t="s">
        <v>234</v>
      </c>
      <c r="B845" s="25" t="s">
        <v>819</v>
      </c>
      <c r="C845" s="15">
        <v>3.6</v>
      </c>
      <c r="D845" s="3" t="s">
        <v>256</v>
      </c>
      <c r="F845" s="6">
        <f t="shared" si="1"/>
        <v>0</v>
      </c>
    </row>
    <row r="846" spans="1:6" ht="12.75" hidden="1" customHeight="1" x14ac:dyDescent="0.2">
      <c r="A846" s="24" t="s">
        <v>234</v>
      </c>
      <c r="B846" s="25" t="s">
        <v>171</v>
      </c>
      <c r="C846" s="15">
        <v>8.7799999999999994</v>
      </c>
      <c r="D846" s="3" t="s">
        <v>256</v>
      </c>
      <c r="F846" s="6">
        <f t="shared" si="1"/>
        <v>0</v>
      </c>
    </row>
    <row r="847" spans="1:6" ht="12.75" hidden="1" customHeight="1" x14ac:dyDescent="0.2">
      <c r="A847" s="24" t="s">
        <v>234</v>
      </c>
      <c r="B847" s="25" t="s">
        <v>864</v>
      </c>
      <c r="C847" s="15">
        <v>3.85</v>
      </c>
      <c r="D847" s="3" t="s">
        <v>256</v>
      </c>
      <c r="F847" s="6">
        <f t="shared" si="1"/>
        <v>0</v>
      </c>
    </row>
    <row r="848" spans="1:6" ht="12.75" hidden="1" customHeight="1" x14ac:dyDescent="0.2">
      <c r="A848" s="24" t="s">
        <v>234</v>
      </c>
      <c r="B848" s="25" t="s">
        <v>935</v>
      </c>
      <c r="C848" s="15">
        <v>1.75</v>
      </c>
      <c r="D848" s="3" t="s">
        <v>256</v>
      </c>
      <c r="F848" s="6">
        <f t="shared" si="1"/>
        <v>0</v>
      </c>
    </row>
    <row r="849" spans="1:14" ht="12.75" hidden="1" customHeight="1" x14ac:dyDescent="0.2">
      <c r="A849" s="24" t="s">
        <v>234</v>
      </c>
      <c r="B849" s="25" t="s">
        <v>388</v>
      </c>
      <c r="C849" s="15">
        <v>1.1200000000000001</v>
      </c>
      <c r="D849" s="3" t="s">
        <v>257</v>
      </c>
      <c r="F849" s="6">
        <f t="shared" si="1"/>
        <v>0</v>
      </c>
    </row>
    <row r="850" spans="1:14" ht="12.75" hidden="1" customHeight="1" x14ac:dyDescent="0.2">
      <c r="A850" s="24" t="s">
        <v>234</v>
      </c>
      <c r="B850" s="25" t="s">
        <v>24</v>
      </c>
      <c r="C850" s="15">
        <v>1.4</v>
      </c>
      <c r="D850" s="3" t="s">
        <v>480</v>
      </c>
      <c r="F850" s="6">
        <f t="shared" si="1"/>
        <v>0</v>
      </c>
    </row>
    <row r="851" spans="1:14" ht="12.75" hidden="1" customHeight="1" x14ac:dyDescent="0.2">
      <c r="A851" s="24" t="s">
        <v>234</v>
      </c>
      <c r="B851" s="25" t="s">
        <v>820</v>
      </c>
      <c r="C851" s="15">
        <v>1.6</v>
      </c>
      <c r="D851" s="3" t="s">
        <v>256</v>
      </c>
      <c r="F851" s="6">
        <f t="shared" si="1"/>
        <v>0</v>
      </c>
    </row>
    <row r="852" spans="1:14" ht="12.75" hidden="1" customHeight="1" x14ac:dyDescent="0.2">
      <c r="A852" s="24" t="s">
        <v>243</v>
      </c>
      <c r="B852" s="25" t="s">
        <v>342</v>
      </c>
      <c r="C852" s="15">
        <v>6.4</v>
      </c>
      <c r="D852" s="3" t="s">
        <v>256</v>
      </c>
      <c r="F852" s="6">
        <f t="shared" si="1"/>
        <v>0</v>
      </c>
    </row>
    <row r="853" spans="1:14" ht="12.75" hidden="1" customHeight="1" x14ac:dyDescent="0.2">
      <c r="A853" s="24" t="s">
        <v>243</v>
      </c>
      <c r="B853" s="25" t="s">
        <v>290</v>
      </c>
      <c r="C853" s="15">
        <v>6.2</v>
      </c>
      <c r="D853" s="3" t="s">
        <v>256</v>
      </c>
      <c r="F853" s="6">
        <f t="shared" si="1"/>
        <v>0</v>
      </c>
    </row>
    <row r="854" spans="1:14" ht="12.75" hidden="1" customHeight="1" x14ac:dyDescent="0.2">
      <c r="A854" s="24" t="s">
        <v>243</v>
      </c>
      <c r="B854" s="25" t="s">
        <v>244</v>
      </c>
      <c r="C854" s="15">
        <v>7.7</v>
      </c>
      <c r="D854" s="3" t="s">
        <v>256</v>
      </c>
      <c r="F854" s="6">
        <f t="shared" si="1"/>
        <v>0</v>
      </c>
    </row>
    <row r="855" spans="1:14" ht="12.75" hidden="1" customHeight="1" x14ac:dyDescent="0.2">
      <c r="A855" s="24" t="s">
        <v>243</v>
      </c>
      <c r="B855" s="25" t="s">
        <v>697</v>
      </c>
      <c r="C855" s="15">
        <v>3</v>
      </c>
      <c r="D855" s="3" t="s">
        <v>256</v>
      </c>
      <c r="F855" s="6">
        <f t="shared" si="1"/>
        <v>0</v>
      </c>
    </row>
    <row r="856" spans="1:14" ht="12.75" hidden="1" customHeight="1" x14ac:dyDescent="0.2">
      <c r="A856" s="24" t="s">
        <v>243</v>
      </c>
      <c r="B856" s="25" t="s">
        <v>697</v>
      </c>
      <c r="C856" s="15">
        <v>2.9</v>
      </c>
      <c r="D856" s="3" t="s">
        <v>257</v>
      </c>
      <c r="F856" s="6">
        <f t="shared" si="1"/>
        <v>0</v>
      </c>
    </row>
    <row r="857" spans="1:14" ht="12.75" hidden="1" customHeight="1" x14ac:dyDescent="0.2">
      <c r="A857" s="24" t="s">
        <v>243</v>
      </c>
      <c r="B857" s="25" t="s">
        <v>356</v>
      </c>
      <c r="C857" s="26">
        <v>3.75</v>
      </c>
      <c r="D857" s="3" t="s">
        <v>256</v>
      </c>
      <c r="E857" s="27"/>
      <c r="F857" s="28">
        <f t="shared" si="1"/>
        <v>0</v>
      </c>
      <c r="G857" s="18"/>
      <c r="H857" s="19"/>
      <c r="I857" s="19"/>
      <c r="J857" s="20"/>
      <c r="K857" s="20"/>
      <c r="L857" s="19"/>
      <c r="M857" s="19"/>
      <c r="N857" s="19"/>
    </row>
    <row r="858" spans="1:14" ht="12.75" hidden="1" customHeight="1" x14ac:dyDescent="0.2">
      <c r="A858" s="24" t="s">
        <v>243</v>
      </c>
      <c r="B858" s="25" t="s">
        <v>365</v>
      </c>
      <c r="C858" s="15">
        <v>2.6</v>
      </c>
      <c r="D858" s="3" t="s">
        <v>314</v>
      </c>
      <c r="F858" s="6">
        <f t="shared" si="1"/>
        <v>0</v>
      </c>
    </row>
    <row r="859" spans="1:14" ht="12.75" hidden="1" customHeight="1" x14ac:dyDescent="0.2">
      <c r="A859" s="24" t="s">
        <v>243</v>
      </c>
      <c r="B859" s="25" t="s">
        <v>768</v>
      </c>
      <c r="C859" s="15">
        <v>2.2799999999999998</v>
      </c>
      <c r="D859" s="3" t="s">
        <v>256</v>
      </c>
      <c r="F859" s="6">
        <f t="shared" si="1"/>
        <v>0</v>
      </c>
    </row>
    <row r="860" spans="1:14" ht="12.75" hidden="1" customHeight="1" x14ac:dyDescent="0.2">
      <c r="A860" s="24" t="s">
        <v>243</v>
      </c>
      <c r="B860" s="25" t="s">
        <v>188</v>
      </c>
      <c r="C860" s="15">
        <v>2.48</v>
      </c>
      <c r="D860" s="3" t="s">
        <v>256</v>
      </c>
      <c r="F860" s="6">
        <f t="shared" si="1"/>
        <v>0</v>
      </c>
    </row>
    <row r="861" spans="1:14" ht="12.75" hidden="1" customHeight="1" x14ac:dyDescent="0.2">
      <c r="A861" s="24" t="s">
        <v>243</v>
      </c>
      <c r="B861" s="25" t="s">
        <v>316</v>
      </c>
      <c r="C861" s="15">
        <v>0.8</v>
      </c>
      <c r="D861" s="3" t="s">
        <v>314</v>
      </c>
      <c r="F861" s="6">
        <f t="shared" si="1"/>
        <v>0</v>
      </c>
    </row>
    <row r="862" spans="1:14" ht="12.75" hidden="1" customHeight="1" x14ac:dyDescent="0.2">
      <c r="A862" s="24" t="s">
        <v>243</v>
      </c>
      <c r="B862" s="25" t="s">
        <v>670</v>
      </c>
      <c r="C862" s="15">
        <v>1.56</v>
      </c>
      <c r="D862" s="3" t="s">
        <v>480</v>
      </c>
      <c r="F862" s="6">
        <f t="shared" ref="F862:F925" si="2">IF(D862="Saronno",(C862*E862)*1.05,(C862*E862)*1.22)</f>
        <v>0</v>
      </c>
    </row>
    <row r="863" spans="1:14" ht="12.75" hidden="1" customHeight="1" x14ac:dyDescent="0.2">
      <c r="A863" s="24" t="s">
        <v>243</v>
      </c>
      <c r="B863" s="25" t="s">
        <v>667</v>
      </c>
      <c r="C863" s="15">
        <v>4.95</v>
      </c>
      <c r="D863" s="3" t="s">
        <v>256</v>
      </c>
      <c r="F863" s="6">
        <f t="shared" si="2"/>
        <v>0</v>
      </c>
    </row>
    <row r="864" spans="1:14" ht="12.75" hidden="1" customHeight="1" x14ac:dyDescent="0.2">
      <c r="A864" s="24" t="s">
        <v>243</v>
      </c>
      <c r="B864" s="25" t="s">
        <v>101</v>
      </c>
      <c r="C864" s="15">
        <v>4.55</v>
      </c>
      <c r="D864" s="3" t="s">
        <v>256</v>
      </c>
      <c r="F864" s="6">
        <f t="shared" si="2"/>
        <v>0</v>
      </c>
    </row>
    <row r="865" spans="1:6" ht="12.75" hidden="1" customHeight="1" x14ac:dyDescent="0.2">
      <c r="A865" s="24" t="s">
        <v>243</v>
      </c>
      <c r="B865" s="25" t="s">
        <v>666</v>
      </c>
      <c r="C865" s="15">
        <v>5.99</v>
      </c>
      <c r="D865" s="3" t="s">
        <v>256</v>
      </c>
      <c r="F865" s="6">
        <f t="shared" si="2"/>
        <v>0</v>
      </c>
    </row>
    <row r="866" spans="1:6" ht="12.75" hidden="1" customHeight="1" x14ac:dyDescent="0.2">
      <c r="A866" s="24" t="s">
        <v>243</v>
      </c>
      <c r="B866" s="25" t="s">
        <v>573</v>
      </c>
      <c r="C866" s="15">
        <v>1.45</v>
      </c>
      <c r="D866" s="3" t="s">
        <v>257</v>
      </c>
      <c r="F866" s="6">
        <f t="shared" si="2"/>
        <v>0</v>
      </c>
    </row>
    <row r="867" spans="1:6" ht="12.75" hidden="1" customHeight="1" x14ac:dyDescent="0.2">
      <c r="A867" s="24" t="s">
        <v>243</v>
      </c>
      <c r="B867" s="25" t="s">
        <v>574</v>
      </c>
      <c r="C867" s="15">
        <v>1.34</v>
      </c>
      <c r="D867" s="3" t="s">
        <v>257</v>
      </c>
      <c r="F867" s="6">
        <f t="shared" si="2"/>
        <v>0</v>
      </c>
    </row>
    <row r="868" spans="1:6" ht="12.75" hidden="1" customHeight="1" x14ac:dyDescent="0.2">
      <c r="A868" s="24" t="s">
        <v>243</v>
      </c>
      <c r="B868" s="25" t="s">
        <v>581</v>
      </c>
      <c r="C868" s="15">
        <v>1.08</v>
      </c>
      <c r="D868" s="3" t="s">
        <v>257</v>
      </c>
      <c r="F868" s="6">
        <f t="shared" si="2"/>
        <v>0</v>
      </c>
    </row>
    <row r="869" spans="1:6" ht="12.75" hidden="1" customHeight="1" x14ac:dyDescent="0.2">
      <c r="A869" s="24" t="s">
        <v>187</v>
      </c>
      <c r="B869" s="25" t="s">
        <v>188</v>
      </c>
      <c r="C869" s="15">
        <v>6.4</v>
      </c>
      <c r="D869" s="3" t="s">
        <v>256</v>
      </c>
      <c r="F869" s="6">
        <f t="shared" si="2"/>
        <v>0</v>
      </c>
    </row>
    <row r="870" spans="1:6" ht="12.75" hidden="1" customHeight="1" x14ac:dyDescent="0.2">
      <c r="A870" s="24" t="s">
        <v>187</v>
      </c>
      <c r="B870" s="25" t="s">
        <v>223</v>
      </c>
      <c r="C870" s="15">
        <v>4.96</v>
      </c>
      <c r="D870" s="3" t="s">
        <v>256</v>
      </c>
      <c r="F870" s="6">
        <f t="shared" si="2"/>
        <v>0</v>
      </c>
    </row>
    <row r="871" spans="1:6" ht="12.75" hidden="1" customHeight="1" x14ac:dyDescent="0.2">
      <c r="A871" s="24" t="s">
        <v>559</v>
      </c>
      <c r="B871" s="25" t="s">
        <v>560</v>
      </c>
      <c r="C871" s="15">
        <v>1.03</v>
      </c>
      <c r="D871" s="3" t="s">
        <v>257</v>
      </c>
      <c r="F871" s="6">
        <f t="shared" si="2"/>
        <v>0</v>
      </c>
    </row>
    <row r="872" spans="1:6" ht="12.75" hidden="1" customHeight="1" x14ac:dyDescent="0.2">
      <c r="A872" s="24" t="s">
        <v>559</v>
      </c>
      <c r="B872" s="25" t="s">
        <v>570</v>
      </c>
      <c r="C872" s="15">
        <v>0.93</v>
      </c>
      <c r="D872" s="3" t="s">
        <v>480</v>
      </c>
      <c r="F872" s="6">
        <f t="shared" si="2"/>
        <v>0</v>
      </c>
    </row>
    <row r="873" spans="1:6" ht="12.75" hidden="1" customHeight="1" x14ac:dyDescent="0.2">
      <c r="A873" s="24" t="s">
        <v>559</v>
      </c>
      <c r="B873" s="25" t="s">
        <v>944</v>
      </c>
      <c r="C873" s="15">
        <v>1.1599999999999999</v>
      </c>
      <c r="D873" s="3" t="s">
        <v>480</v>
      </c>
      <c r="F873" s="6">
        <f t="shared" si="2"/>
        <v>0</v>
      </c>
    </row>
    <row r="874" spans="1:6" ht="12.75" hidden="1" customHeight="1" x14ac:dyDescent="0.2">
      <c r="A874" s="24" t="s">
        <v>559</v>
      </c>
      <c r="B874" s="25" t="s">
        <v>734</v>
      </c>
      <c r="C874" s="15">
        <v>1.02</v>
      </c>
      <c r="D874" s="3" t="s">
        <v>480</v>
      </c>
      <c r="F874" s="6">
        <f t="shared" si="2"/>
        <v>0</v>
      </c>
    </row>
    <row r="875" spans="1:6" ht="12.75" hidden="1" customHeight="1" x14ac:dyDescent="0.2">
      <c r="A875" s="24" t="s">
        <v>46</v>
      </c>
      <c r="B875" s="25" t="s">
        <v>47</v>
      </c>
      <c r="C875" s="15">
        <v>0.78</v>
      </c>
      <c r="D875" s="3" t="s">
        <v>480</v>
      </c>
      <c r="F875" s="6">
        <f t="shared" si="2"/>
        <v>0</v>
      </c>
    </row>
    <row r="876" spans="1:6" ht="12.75" hidden="1" customHeight="1" x14ac:dyDescent="0.2">
      <c r="A876" s="24" t="s">
        <v>128</v>
      </c>
      <c r="B876" s="25" t="s">
        <v>144</v>
      </c>
      <c r="C876" s="15">
        <v>2.85</v>
      </c>
      <c r="D876" s="3" t="s">
        <v>256</v>
      </c>
      <c r="F876" s="6">
        <f t="shared" si="2"/>
        <v>0</v>
      </c>
    </row>
    <row r="877" spans="1:6" ht="12.75" hidden="1" customHeight="1" x14ac:dyDescent="0.2">
      <c r="A877" s="24" t="s">
        <v>128</v>
      </c>
      <c r="B877" s="25" t="s">
        <v>129</v>
      </c>
      <c r="C877" s="15">
        <v>3.6</v>
      </c>
      <c r="D877" s="3" t="s">
        <v>256</v>
      </c>
      <c r="F877" s="6">
        <f t="shared" si="2"/>
        <v>0</v>
      </c>
    </row>
    <row r="878" spans="1:6" ht="12.75" hidden="1" customHeight="1" x14ac:dyDescent="0.2">
      <c r="A878" s="24" t="s">
        <v>285</v>
      </c>
      <c r="B878" s="25" t="s">
        <v>286</v>
      </c>
      <c r="C878" s="15">
        <v>1.2</v>
      </c>
      <c r="D878" s="3" t="s">
        <v>257</v>
      </c>
      <c r="F878" s="6">
        <f t="shared" si="2"/>
        <v>0</v>
      </c>
    </row>
    <row r="879" spans="1:6" ht="12.75" hidden="1" customHeight="1" x14ac:dyDescent="0.2">
      <c r="A879" s="24" t="s">
        <v>875</v>
      </c>
      <c r="B879" s="25" t="s">
        <v>876</v>
      </c>
      <c r="C879" s="15">
        <v>10.3</v>
      </c>
      <c r="D879" s="3" t="s">
        <v>256</v>
      </c>
      <c r="F879" s="6">
        <f t="shared" si="2"/>
        <v>0</v>
      </c>
    </row>
    <row r="880" spans="1:6" ht="12.75" hidden="1" customHeight="1" x14ac:dyDescent="0.2">
      <c r="A880" s="24" t="s">
        <v>93</v>
      </c>
      <c r="B880" s="25" t="s">
        <v>87</v>
      </c>
      <c r="C880" s="15">
        <v>13.5</v>
      </c>
      <c r="D880" s="3" t="s">
        <v>375</v>
      </c>
      <c r="F880" s="6">
        <f t="shared" si="2"/>
        <v>0</v>
      </c>
    </row>
    <row r="881" spans="1:6" ht="12.75" hidden="1" customHeight="1" x14ac:dyDescent="0.2">
      <c r="A881" s="24" t="s">
        <v>93</v>
      </c>
      <c r="B881" s="25" t="s">
        <v>94</v>
      </c>
      <c r="C881" s="15">
        <v>4.5</v>
      </c>
      <c r="D881" s="3" t="s">
        <v>375</v>
      </c>
      <c r="F881" s="6">
        <f t="shared" si="2"/>
        <v>0</v>
      </c>
    </row>
    <row r="882" spans="1:6" ht="12.75" hidden="1" customHeight="1" x14ac:dyDescent="0.2">
      <c r="A882" s="24" t="s">
        <v>431</v>
      </c>
      <c r="B882" s="25" t="s">
        <v>730</v>
      </c>
      <c r="C882" s="15">
        <v>6.55</v>
      </c>
      <c r="D882" s="3" t="s">
        <v>256</v>
      </c>
      <c r="F882" s="6">
        <f t="shared" si="2"/>
        <v>0</v>
      </c>
    </row>
    <row r="883" spans="1:6" ht="12.75" hidden="1" customHeight="1" x14ac:dyDescent="0.2">
      <c r="A883" s="24" t="s">
        <v>431</v>
      </c>
      <c r="B883" s="25" t="s">
        <v>252</v>
      </c>
      <c r="C883" s="15">
        <v>6.61</v>
      </c>
      <c r="D883" s="3" t="s">
        <v>256</v>
      </c>
      <c r="F883" s="6">
        <f t="shared" si="2"/>
        <v>0</v>
      </c>
    </row>
    <row r="884" spans="1:6" ht="12.75" hidden="1" customHeight="1" x14ac:dyDescent="0.2">
      <c r="A884" s="24" t="s">
        <v>431</v>
      </c>
      <c r="B884" s="25" t="s">
        <v>219</v>
      </c>
      <c r="C884" s="15">
        <v>6.85</v>
      </c>
      <c r="D884" s="3" t="s">
        <v>256</v>
      </c>
      <c r="F884" s="6">
        <f t="shared" si="2"/>
        <v>0</v>
      </c>
    </row>
    <row r="885" spans="1:6" ht="12.75" hidden="1" customHeight="1" x14ac:dyDescent="0.2">
      <c r="A885" s="24" t="s">
        <v>431</v>
      </c>
      <c r="B885" s="25" t="s">
        <v>515</v>
      </c>
      <c r="C885" s="15">
        <v>7.3</v>
      </c>
      <c r="D885" s="3" t="s">
        <v>348</v>
      </c>
      <c r="F885" s="6">
        <f t="shared" si="2"/>
        <v>0</v>
      </c>
    </row>
    <row r="886" spans="1:6" ht="12.75" hidden="1" customHeight="1" x14ac:dyDescent="0.2">
      <c r="A886" s="24" t="s">
        <v>431</v>
      </c>
      <c r="B886" s="25" t="s">
        <v>501</v>
      </c>
      <c r="C886" s="15">
        <v>9.4</v>
      </c>
      <c r="D886" s="3" t="s">
        <v>256</v>
      </c>
      <c r="F886" s="6">
        <f t="shared" si="2"/>
        <v>0</v>
      </c>
    </row>
    <row r="887" spans="1:6" ht="12.75" hidden="1" customHeight="1" x14ac:dyDescent="0.2">
      <c r="A887" s="24" t="s">
        <v>431</v>
      </c>
      <c r="B887" s="25" t="s">
        <v>514</v>
      </c>
      <c r="C887" s="15">
        <v>7.02</v>
      </c>
      <c r="D887" s="3" t="s">
        <v>348</v>
      </c>
      <c r="F887" s="6">
        <f t="shared" si="2"/>
        <v>0</v>
      </c>
    </row>
    <row r="888" spans="1:6" ht="12.75" hidden="1" customHeight="1" x14ac:dyDescent="0.2">
      <c r="A888" s="24" t="s">
        <v>553</v>
      </c>
      <c r="B888" s="25" t="s">
        <v>554</v>
      </c>
      <c r="C888" s="15">
        <v>8.4</v>
      </c>
      <c r="D888" s="3" t="s">
        <v>256</v>
      </c>
      <c r="F888" s="6">
        <f t="shared" si="2"/>
        <v>0</v>
      </c>
    </row>
    <row r="889" spans="1:6" ht="12.75" hidden="1" customHeight="1" x14ac:dyDescent="0.2">
      <c r="A889" s="24" t="s">
        <v>715</v>
      </c>
      <c r="B889" s="25" t="s">
        <v>716</v>
      </c>
      <c r="C889" s="15">
        <v>2.2599999999999998</v>
      </c>
      <c r="D889" s="3" t="s">
        <v>480</v>
      </c>
      <c r="F889" s="6">
        <f t="shared" si="2"/>
        <v>0</v>
      </c>
    </row>
    <row r="890" spans="1:6" ht="12.75" hidden="1" customHeight="1" x14ac:dyDescent="0.2">
      <c r="A890" s="24" t="s">
        <v>821</v>
      </c>
      <c r="B890" s="25" t="s">
        <v>822</v>
      </c>
      <c r="C890" s="15">
        <v>7.1</v>
      </c>
      <c r="D890" s="3" t="s">
        <v>256</v>
      </c>
      <c r="F890" s="6">
        <f t="shared" si="2"/>
        <v>0</v>
      </c>
    </row>
    <row r="891" spans="1:6" ht="12.75" hidden="1" customHeight="1" x14ac:dyDescent="0.2">
      <c r="A891" s="24" t="s">
        <v>142</v>
      </c>
      <c r="B891" s="25" t="s">
        <v>143</v>
      </c>
      <c r="C891" s="15">
        <v>12.3</v>
      </c>
      <c r="D891" s="3" t="s">
        <v>256</v>
      </c>
      <c r="F891" s="6">
        <f t="shared" si="2"/>
        <v>0</v>
      </c>
    </row>
    <row r="892" spans="1:6" ht="12.75" hidden="1" customHeight="1" x14ac:dyDescent="0.2">
      <c r="A892" s="24" t="s">
        <v>303</v>
      </c>
      <c r="B892" s="25" t="s">
        <v>712</v>
      </c>
      <c r="C892" s="15">
        <v>16.100000000000001</v>
      </c>
      <c r="D892" s="3" t="s">
        <v>601</v>
      </c>
      <c r="F892" s="6">
        <f t="shared" si="2"/>
        <v>0</v>
      </c>
    </row>
    <row r="893" spans="1:6" ht="12.75" hidden="1" customHeight="1" x14ac:dyDescent="0.2">
      <c r="A893" s="24" t="s">
        <v>303</v>
      </c>
      <c r="B893" s="25" t="s">
        <v>32</v>
      </c>
      <c r="C893" s="15">
        <v>16.899999999999999</v>
      </c>
      <c r="D893" s="3" t="s">
        <v>256</v>
      </c>
      <c r="F893" s="6">
        <f t="shared" si="2"/>
        <v>0</v>
      </c>
    </row>
    <row r="894" spans="1:6" ht="12.75" hidden="1" customHeight="1" x14ac:dyDescent="0.2">
      <c r="A894" s="24" t="s">
        <v>303</v>
      </c>
      <c r="B894" s="25" t="s">
        <v>31</v>
      </c>
      <c r="C894" s="15">
        <v>20.399999999999999</v>
      </c>
      <c r="D894" s="3" t="s">
        <v>256</v>
      </c>
      <c r="F894" s="6">
        <f t="shared" si="2"/>
        <v>0</v>
      </c>
    </row>
    <row r="895" spans="1:6" ht="12.75" hidden="1" customHeight="1" x14ac:dyDescent="0.2">
      <c r="A895" s="24" t="s">
        <v>303</v>
      </c>
      <c r="B895" s="25" t="s">
        <v>304</v>
      </c>
      <c r="C895" s="15">
        <v>12.62</v>
      </c>
      <c r="D895" s="3" t="s">
        <v>256</v>
      </c>
      <c r="F895" s="6">
        <f t="shared" si="2"/>
        <v>0</v>
      </c>
    </row>
    <row r="896" spans="1:6" ht="12.75" hidden="1" customHeight="1" x14ac:dyDescent="0.2">
      <c r="A896" s="24" t="s">
        <v>248</v>
      </c>
      <c r="B896" s="25" t="s">
        <v>1056</v>
      </c>
      <c r="C896" s="15">
        <v>8.15</v>
      </c>
      <c r="D896" s="3" t="s">
        <v>1057</v>
      </c>
      <c r="F896" s="6">
        <f t="shared" si="2"/>
        <v>0</v>
      </c>
    </row>
    <row r="897" spans="1:6" ht="12.75" hidden="1" customHeight="1" x14ac:dyDescent="0.2">
      <c r="A897" s="24" t="s">
        <v>238</v>
      </c>
      <c r="B897" s="25" t="s">
        <v>1058</v>
      </c>
      <c r="C897" s="15">
        <v>8.9499999999999993</v>
      </c>
      <c r="D897" s="3" t="s">
        <v>1057</v>
      </c>
      <c r="F897" s="6">
        <f t="shared" si="2"/>
        <v>0</v>
      </c>
    </row>
    <row r="898" spans="1:6" ht="12.75" hidden="1" customHeight="1" x14ac:dyDescent="0.2">
      <c r="A898" s="24" t="s">
        <v>238</v>
      </c>
      <c r="B898" s="25" t="s">
        <v>1059</v>
      </c>
      <c r="C898" s="15">
        <v>14</v>
      </c>
      <c r="D898" s="3" t="s">
        <v>1057</v>
      </c>
      <c r="F898" s="6">
        <f t="shared" si="2"/>
        <v>0</v>
      </c>
    </row>
    <row r="899" spans="1:6" ht="12.75" hidden="1" customHeight="1" x14ac:dyDescent="0.2">
      <c r="A899" s="24" t="s">
        <v>235</v>
      </c>
      <c r="B899" s="25" t="s">
        <v>1060</v>
      </c>
      <c r="C899" s="15">
        <v>6.5</v>
      </c>
      <c r="D899" s="3" t="s">
        <v>1057</v>
      </c>
      <c r="F899" s="6">
        <f t="shared" si="2"/>
        <v>0</v>
      </c>
    </row>
    <row r="900" spans="1:6" ht="12.75" hidden="1" customHeight="1" x14ac:dyDescent="0.2">
      <c r="A900" s="24" t="s">
        <v>235</v>
      </c>
      <c r="B900" s="25" t="s">
        <v>1061</v>
      </c>
      <c r="C900" s="15">
        <v>8.15</v>
      </c>
      <c r="D900" s="3" t="s">
        <v>1057</v>
      </c>
      <c r="F900" s="6">
        <f t="shared" si="2"/>
        <v>0</v>
      </c>
    </row>
    <row r="901" spans="1:6" ht="12.75" hidden="1" customHeight="1" x14ac:dyDescent="0.2">
      <c r="A901" s="24" t="s">
        <v>235</v>
      </c>
      <c r="B901" s="25" t="s">
        <v>1061</v>
      </c>
      <c r="C901" s="15">
        <v>6.68</v>
      </c>
      <c r="D901" s="3" t="s">
        <v>1057</v>
      </c>
      <c r="F901" s="6">
        <f t="shared" si="2"/>
        <v>0</v>
      </c>
    </row>
    <row r="902" spans="1:6" ht="12.75" hidden="1" customHeight="1" x14ac:dyDescent="0.2">
      <c r="A902" s="24" t="s">
        <v>235</v>
      </c>
      <c r="B902" s="25" t="s">
        <v>1062</v>
      </c>
      <c r="C902" s="15">
        <v>3.9</v>
      </c>
      <c r="D902" s="3" t="s">
        <v>1057</v>
      </c>
      <c r="F902" s="6">
        <f t="shared" si="2"/>
        <v>0</v>
      </c>
    </row>
    <row r="903" spans="1:6" ht="12.75" hidden="1" customHeight="1" x14ac:dyDescent="0.2">
      <c r="A903" s="24" t="s">
        <v>484</v>
      </c>
      <c r="B903" s="25" t="s">
        <v>1063</v>
      </c>
      <c r="C903" s="15">
        <v>3.14</v>
      </c>
      <c r="D903" s="3" t="s">
        <v>1057</v>
      </c>
      <c r="F903" s="6">
        <f t="shared" si="2"/>
        <v>0</v>
      </c>
    </row>
    <row r="904" spans="1:6" ht="12.75" hidden="1" customHeight="1" x14ac:dyDescent="0.2">
      <c r="A904" s="24" t="s">
        <v>484</v>
      </c>
      <c r="B904" s="25" t="s">
        <v>1064</v>
      </c>
      <c r="C904" s="15">
        <v>2.25</v>
      </c>
      <c r="D904" s="3" t="s">
        <v>1057</v>
      </c>
      <c r="F904" s="6">
        <f t="shared" si="2"/>
        <v>0</v>
      </c>
    </row>
    <row r="905" spans="1:6" ht="12.75" hidden="1" customHeight="1" x14ac:dyDescent="0.2">
      <c r="A905" s="24" t="s">
        <v>250</v>
      </c>
      <c r="B905" s="25" t="s">
        <v>1065</v>
      </c>
      <c r="C905" s="15">
        <v>5.13</v>
      </c>
      <c r="D905" s="3" t="s">
        <v>1057</v>
      </c>
      <c r="F905" s="6">
        <f t="shared" si="2"/>
        <v>0</v>
      </c>
    </row>
    <row r="906" spans="1:6" ht="12.75" hidden="1" customHeight="1" x14ac:dyDescent="0.2">
      <c r="A906" s="24" t="s">
        <v>250</v>
      </c>
      <c r="B906" s="25" t="s">
        <v>1066</v>
      </c>
      <c r="C906" s="15">
        <v>7.35</v>
      </c>
      <c r="D906" s="3" t="s">
        <v>1057</v>
      </c>
      <c r="F906" s="6">
        <f t="shared" si="2"/>
        <v>0</v>
      </c>
    </row>
    <row r="907" spans="1:6" ht="12.75" hidden="1" customHeight="1" x14ac:dyDescent="0.2">
      <c r="A907" s="24" t="s">
        <v>250</v>
      </c>
      <c r="B907" s="25" t="s">
        <v>818</v>
      </c>
      <c r="C907" s="15">
        <v>4.9000000000000004</v>
      </c>
      <c r="D907" s="3" t="s">
        <v>1057</v>
      </c>
      <c r="F907" s="6">
        <f t="shared" si="2"/>
        <v>0</v>
      </c>
    </row>
    <row r="908" spans="1:6" ht="12.75" hidden="1" customHeight="1" x14ac:dyDescent="0.2">
      <c r="A908" s="24" t="s">
        <v>250</v>
      </c>
      <c r="B908" s="25" t="s">
        <v>1067</v>
      </c>
      <c r="C908" s="15">
        <v>7.08</v>
      </c>
      <c r="D908" s="3" t="s">
        <v>1057</v>
      </c>
      <c r="F908" s="6">
        <f t="shared" si="2"/>
        <v>0</v>
      </c>
    </row>
    <row r="909" spans="1:6" ht="12.75" hidden="1" customHeight="1" x14ac:dyDescent="0.2">
      <c r="A909" s="24" t="s">
        <v>250</v>
      </c>
      <c r="B909" s="25" t="s">
        <v>577</v>
      </c>
      <c r="C909" s="15">
        <v>6.13</v>
      </c>
      <c r="D909" s="3" t="s">
        <v>1057</v>
      </c>
      <c r="F909" s="6">
        <f t="shared" si="2"/>
        <v>0</v>
      </c>
    </row>
    <row r="910" spans="1:6" ht="12.75" hidden="1" customHeight="1" x14ac:dyDescent="0.2">
      <c r="A910" s="24" t="s">
        <v>250</v>
      </c>
      <c r="B910" s="25" t="s">
        <v>1068</v>
      </c>
      <c r="C910" s="15">
        <v>11.6</v>
      </c>
      <c r="D910" s="3" t="s">
        <v>1057</v>
      </c>
      <c r="F910" s="6">
        <f t="shared" si="2"/>
        <v>0</v>
      </c>
    </row>
    <row r="911" spans="1:6" ht="12.75" hidden="1" customHeight="1" x14ac:dyDescent="0.2">
      <c r="A911" s="24" t="s">
        <v>250</v>
      </c>
      <c r="B911" s="25" t="s">
        <v>1069</v>
      </c>
      <c r="C911" s="15">
        <v>4.97</v>
      </c>
      <c r="D911" s="3" t="s">
        <v>1057</v>
      </c>
      <c r="F911" s="6">
        <f t="shared" si="2"/>
        <v>0</v>
      </c>
    </row>
    <row r="912" spans="1:6" ht="12.75" hidden="1" customHeight="1" x14ac:dyDescent="0.2">
      <c r="A912" s="24" t="s">
        <v>242</v>
      </c>
      <c r="B912" s="25" t="s">
        <v>1070</v>
      </c>
      <c r="C912" s="15">
        <v>4.38</v>
      </c>
      <c r="D912" s="3" t="s">
        <v>1057</v>
      </c>
      <c r="F912" s="6">
        <f t="shared" si="2"/>
        <v>0</v>
      </c>
    </row>
    <row r="913" spans="1:6" hidden="1" x14ac:dyDescent="0.2">
      <c r="A913" s="24" t="s">
        <v>242</v>
      </c>
      <c r="B913" s="25" t="s">
        <v>1071</v>
      </c>
      <c r="C913" s="15">
        <v>4.9800000000000004</v>
      </c>
      <c r="D913" s="3" t="s">
        <v>1057</v>
      </c>
      <c r="F913" s="6">
        <f t="shared" si="2"/>
        <v>0</v>
      </c>
    </row>
    <row r="914" spans="1:6" hidden="1" x14ac:dyDescent="0.2">
      <c r="A914" s="24" t="s">
        <v>242</v>
      </c>
      <c r="B914" s="25" t="s">
        <v>930</v>
      </c>
      <c r="C914" s="15">
        <v>5.32</v>
      </c>
      <c r="D914" s="3" t="s">
        <v>1057</v>
      </c>
      <c r="F914" s="6">
        <f t="shared" si="2"/>
        <v>0</v>
      </c>
    </row>
    <row r="915" spans="1:6" hidden="1" x14ac:dyDescent="0.2">
      <c r="A915" s="24" t="s">
        <v>242</v>
      </c>
      <c r="B915" s="25" t="s">
        <v>1072</v>
      </c>
      <c r="C915" s="15">
        <v>4.16</v>
      </c>
      <c r="D915" s="3" t="s">
        <v>1057</v>
      </c>
      <c r="F915" s="6">
        <f t="shared" si="2"/>
        <v>0</v>
      </c>
    </row>
    <row r="916" spans="1:6" hidden="1" x14ac:dyDescent="0.2">
      <c r="A916" s="24" t="s">
        <v>240</v>
      </c>
      <c r="B916" s="25" t="s">
        <v>1073</v>
      </c>
      <c r="C916" s="15">
        <v>3.56</v>
      </c>
      <c r="D916" s="3" t="s">
        <v>1057</v>
      </c>
      <c r="F916" s="6">
        <f t="shared" si="2"/>
        <v>0</v>
      </c>
    </row>
    <row r="917" spans="1:6" hidden="1" x14ac:dyDescent="0.2">
      <c r="A917" s="24" t="s">
        <v>240</v>
      </c>
      <c r="B917" s="25" t="s">
        <v>1074</v>
      </c>
      <c r="C917" s="15">
        <v>6.72</v>
      </c>
      <c r="D917" s="3" t="s">
        <v>1057</v>
      </c>
      <c r="F917" s="6">
        <f t="shared" si="2"/>
        <v>0</v>
      </c>
    </row>
    <row r="918" spans="1:6" hidden="1" x14ac:dyDescent="0.2">
      <c r="A918" s="24" t="s">
        <v>243</v>
      </c>
      <c r="B918" s="25" t="s">
        <v>1075</v>
      </c>
      <c r="C918" s="15">
        <v>3.58</v>
      </c>
      <c r="D918" s="3" t="s">
        <v>1057</v>
      </c>
      <c r="F918" s="6">
        <f t="shared" si="2"/>
        <v>0</v>
      </c>
    </row>
    <row r="919" spans="1:6" hidden="1" x14ac:dyDescent="0.2">
      <c r="A919" s="24" t="s">
        <v>242</v>
      </c>
      <c r="B919" s="25" t="s">
        <v>1076</v>
      </c>
      <c r="C919" s="15">
        <v>9.57</v>
      </c>
      <c r="D919" s="3" t="s">
        <v>1057</v>
      </c>
      <c r="F919" s="6">
        <f t="shared" si="2"/>
        <v>0</v>
      </c>
    </row>
    <row r="920" spans="1:6" hidden="1" x14ac:dyDescent="0.2">
      <c r="A920" s="24" t="s">
        <v>233</v>
      </c>
      <c r="B920" s="25" t="s">
        <v>223</v>
      </c>
      <c r="C920" s="15">
        <v>5.0999999999999996</v>
      </c>
      <c r="D920" s="3" t="s">
        <v>1057</v>
      </c>
      <c r="F920" s="6">
        <f t="shared" si="2"/>
        <v>0</v>
      </c>
    </row>
    <row r="921" spans="1:6" hidden="1" x14ac:dyDescent="0.2">
      <c r="A921" s="24" t="s">
        <v>235</v>
      </c>
      <c r="B921" s="25" t="s">
        <v>1077</v>
      </c>
      <c r="C921" s="15">
        <v>7.4</v>
      </c>
      <c r="D921" s="3" t="s">
        <v>1057</v>
      </c>
      <c r="F921" s="6">
        <f t="shared" si="2"/>
        <v>0</v>
      </c>
    </row>
    <row r="922" spans="1:6" hidden="1" x14ac:dyDescent="0.2">
      <c r="A922" s="24" t="s">
        <v>1078</v>
      </c>
      <c r="B922" s="25" t="s">
        <v>1079</v>
      </c>
      <c r="C922" s="15">
        <v>4.0999999999999996</v>
      </c>
      <c r="D922" s="3" t="s">
        <v>1057</v>
      </c>
      <c r="F922" s="6">
        <f t="shared" si="2"/>
        <v>0</v>
      </c>
    </row>
    <row r="923" spans="1:6" hidden="1" x14ac:dyDescent="0.2">
      <c r="A923" s="24" t="s">
        <v>250</v>
      </c>
      <c r="B923" s="25" t="s">
        <v>1080</v>
      </c>
      <c r="C923" s="15">
        <v>10.130000000000001</v>
      </c>
      <c r="D923" s="3" t="s">
        <v>1057</v>
      </c>
      <c r="F923" s="6">
        <f t="shared" si="2"/>
        <v>0</v>
      </c>
    </row>
    <row r="924" spans="1:6" hidden="1" x14ac:dyDescent="0.2">
      <c r="A924" s="24" t="s">
        <v>233</v>
      </c>
      <c r="B924" s="25" t="s">
        <v>1081</v>
      </c>
      <c r="C924" s="15">
        <v>8.1999999999999993</v>
      </c>
      <c r="D924" s="3" t="s">
        <v>1057</v>
      </c>
      <c r="F924" s="6">
        <f t="shared" si="2"/>
        <v>0</v>
      </c>
    </row>
    <row r="925" spans="1:6" hidden="1" x14ac:dyDescent="0.2">
      <c r="A925" s="24" t="s">
        <v>243</v>
      </c>
      <c r="B925" s="25" t="s">
        <v>1082</v>
      </c>
      <c r="C925" s="15">
        <v>3.95</v>
      </c>
      <c r="D925" s="3" t="s">
        <v>1057</v>
      </c>
      <c r="F925" s="6">
        <f t="shared" si="2"/>
        <v>0</v>
      </c>
    </row>
    <row r="926" spans="1:6" hidden="1" x14ac:dyDescent="0.2">
      <c r="B926" s="25" t="s">
        <v>1083</v>
      </c>
      <c r="C926" s="15">
        <v>7.61</v>
      </c>
      <c r="F926" s="6">
        <f t="shared" ref="F926:F966" si="3">IF(D926="Saronno",(C926*E926)*1.05,(C926*E926)*1.22)</f>
        <v>0</v>
      </c>
    </row>
    <row r="927" spans="1:6" hidden="1" x14ac:dyDescent="0.2">
      <c r="C927" s="15"/>
      <c r="F927" s="6">
        <f t="shared" si="3"/>
        <v>0</v>
      </c>
    </row>
    <row r="928" spans="1:6" hidden="1" x14ac:dyDescent="0.2">
      <c r="C928" s="15"/>
      <c r="F928" s="6">
        <f t="shared" si="3"/>
        <v>0</v>
      </c>
    </row>
    <row r="929" spans="3:6" hidden="1" x14ac:dyDescent="0.2">
      <c r="C929" s="15"/>
      <c r="F929" s="6">
        <f t="shared" si="3"/>
        <v>0</v>
      </c>
    </row>
    <row r="930" spans="3:6" hidden="1" x14ac:dyDescent="0.2">
      <c r="F930" s="6">
        <f t="shared" si="3"/>
        <v>0</v>
      </c>
    </row>
    <row r="931" spans="3:6" hidden="1" x14ac:dyDescent="0.2">
      <c r="F931" s="6">
        <f t="shared" si="3"/>
        <v>0</v>
      </c>
    </row>
    <row r="932" spans="3:6" hidden="1" x14ac:dyDescent="0.2">
      <c r="F932" s="6">
        <f t="shared" si="3"/>
        <v>0</v>
      </c>
    </row>
    <row r="933" spans="3:6" hidden="1" x14ac:dyDescent="0.2">
      <c r="F933" s="6">
        <f t="shared" si="3"/>
        <v>0</v>
      </c>
    </row>
    <row r="934" spans="3:6" hidden="1" x14ac:dyDescent="0.2">
      <c r="F934" s="6">
        <f t="shared" si="3"/>
        <v>0</v>
      </c>
    </row>
    <row r="935" spans="3:6" hidden="1" x14ac:dyDescent="0.2">
      <c r="F935" s="6">
        <f t="shared" si="3"/>
        <v>0</v>
      </c>
    </row>
    <row r="936" spans="3:6" hidden="1" x14ac:dyDescent="0.2">
      <c r="F936" s="6">
        <f t="shared" si="3"/>
        <v>0</v>
      </c>
    </row>
    <row r="937" spans="3:6" hidden="1" x14ac:dyDescent="0.2">
      <c r="F937" s="6">
        <f t="shared" si="3"/>
        <v>0</v>
      </c>
    </row>
    <row r="938" spans="3:6" hidden="1" x14ac:dyDescent="0.2">
      <c r="F938" s="6">
        <f t="shared" si="3"/>
        <v>0</v>
      </c>
    </row>
    <row r="939" spans="3:6" hidden="1" x14ac:dyDescent="0.2">
      <c r="F939" s="6">
        <f t="shared" si="3"/>
        <v>0</v>
      </c>
    </row>
    <row r="940" spans="3:6" hidden="1" x14ac:dyDescent="0.2">
      <c r="F940" s="6">
        <f t="shared" si="3"/>
        <v>0</v>
      </c>
    </row>
    <row r="941" spans="3:6" hidden="1" x14ac:dyDescent="0.2">
      <c r="F941" s="6">
        <f t="shared" si="3"/>
        <v>0</v>
      </c>
    </row>
    <row r="942" spans="3:6" hidden="1" x14ac:dyDescent="0.2">
      <c r="F942" s="6">
        <f t="shared" si="3"/>
        <v>0</v>
      </c>
    </row>
    <row r="943" spans="3:6" hidden="1" x14ac:dyDescent="0.2">
      <c r="F943" s="6">
        <f t="shared" si="3"/>
        <v>0</v>
      </c>
    </row>
    <row r="944" spans="3:6" hidden="1" x14ac:dyDescent="0.2">
      <c r="F944" s="6">
        <f t="shared" si="3"/>
        <v>0</v>
      </c>
    </row>
    <row r="945" spans="1:6" hidden="1" x14ac:dyDescent="0.2">
      <c r="F945" s="6">
        <f t="shared" si="3"/>
        <v>0</v>
      </c>
    </row>
    <row r="946" spans="1:6" hidden="1" x14ac:dyDescent="0.2">
      <c r="A946" s="24" t="s">
        <v>235</v>
      </c>
      <c r="B946" s="25" t="s">
        <v>1060</v>
      </c>
      <c r="C946" s="15">
        <v>6.5</v>
      </c>
      <c r="D946" s="3" t="s">
        <v>1057</v>
      </c>
      <c r="F946" s="6">
        <f t="shared" si="3"/>
        <v>0</v>
      </c>
    </row>
    <row r="947" spans="1:6" hidden="1" x14ac:dyDescent="0.2">
      <c r="F947" s="6">
        <f t="shared" si="3"/>
        <v>0</v>
      </c>
    </row>
    <row r="948" spans="1:6" hidden="1" x14ac:dyDescent="0.2">
      <c r="F948" s="6">
        <f t="shared" si="3"/>
        <v>0</v>
      </c>
    </row>
    <row r="949" spans="1:6" hidden="1" x14ac:dyDescent="0.2">
      <c r="F949" s="6">
        <f t="shared" si="3"/>
        <v>0</v>
      </c>
    </row>
    <row r="950" spans="1:6" hidden="1" x14ac:dyDescent="0.2">
      <c r="F950" s="6">
        <f t="shared" si="3"/>
        <v>0</v>
      </c>
    </row>
    <row r="951" spans="1:6" hidden="1" x14ac:dyDescent="0.2">
      <c r="F951" s="6">
        <f t="shared" si="3"/>
        <v>0</v>
      </c>
    </row>
    <row r="952" spans="1:6" hidden="1" x14ac:dyDescent="0.2">
      <c r="F952" s="6">
        <f t="shared" si="3"/>
        <v>0</v>
      </c>
    </row>
    <row r="953" spans="1:6" hidden="1" x14ac:dyDescent="0.2">
      <c r="F953" s="6">
        <f t="shared" si="3"/>
        <v>0</v>
      </c>
    </row>
    <row r="954" spans="1:6" hidden="1" x14ac:dyDescent="0.2">
      <c r="F954" s="6">
        <f t="shared" si="3"/>
        <v>0</v>
      </c>
    </row>
    <row r="955" spans="1:6" hidden="1" x14ac:dyDescent="0.2">
      <c r="F955" s="6">
        <f t="shared" si="3"/>
        <v>0</v>
      </c>
    </row>
    <row r="956" spans="1:6" hidden="1" x14ac:dyDescent="0.2">
      <c r="F956" s="6">
        <f t="shared" si="3"/>
        <v>0</v>
      </c>
    </row>
    <row r="957" spans="1:6" hidden="1" x14ac:dyDescent="0.2">
      <c r="F957" s="6">
        <f t="shared" si="3"/>
        <v>0</v>
      </c>
    </row>
    <row r="958" spans="1:6" hidden="1" x14ac:dyDescent="0.2">
      <c r="F958" s="6">
        <f t="shared" si="3"/>
        <v>0</v>
      </c>
    </row>
    <row r="959" spans="1:6" hidden="1" x14ac:dyDescent="0.2">
      <c r="F959" s="6">
        <f t="shared" si="3"/>
        <v>0</v>
      </c>
    </row>
    <row r="960" spans="1:6" hidden="1" x14ac:dyDescent="0.2">
      <c r="F960" s="6">
        <f t="shared" si="3"/>
        <v>0</v>
      </c>
    </row>
    <row r="961" spans="1:6" hidden="1" x14ac:dyDescent="0.2">
      <c r="F961" s="6">
        <f t="shared" si="3"/>
        <v>0</v>
      </c>
    </row>
    <row r="962" spans="1:6" hidden="1" x14ac:dyDescent="0.2">
      <c r="F962" s="6">
        <f t="shared" si="3"/>
        <v>0</v>
      </c>
    </row>
    <row r="963" spans="1:6" hidden="1" x14ac:dyDescent="0.2">
      <c r="F963" s="6">
        <f t="shared" si="3"/>
        <v>0</v>
      </c>
    </row>
    <row r="964" spans="1:6" hidden="1" x14ac:dyDescent="0.2">
      <c r="F964" s="6">
        <f t="shared" si="3"/>
        <v>0</v>
      </c>
    </row>
    <row r="965" spans="1:6" hidden="1" x14ac:dyDescent="0.2">
      <c r="A965" s="24" t="s">
        <v>70</v>
      </c>
      <c r="B965" s="25" t="s">
        <v>1084</v>
      </c>
      <c r="C965" s="15">
        <v>7.61</v>
      </c>
      <c r="D965" s="3" t="s">
        <v>1057</v>
      </c>
      <c r="F965" s="6">
        <f t="shared" si="3"/>
        <v>0</v>
      </c>
    </row>
    <row r="966" spans="1:6" hidden="1" x14ac:dyDescent="0.2">
      <c r="A966" s="24" t="s">
        <v>484</v>
      </c>
      <c r="B966" s="25" t="s">
        <v>1064</v>
      </c>
      <c r="C966" s="15">
        <v>2.79</v>
      </c>
      <c r="D966" s="3" t="s">
        <v>1057</v>
      </c>
      <c r="F966" s="6">
        <f t="shared" si="3"/>
        <v>0</v>
      </c>
    </row>
  </sheetData>
  <autoFilter ref="A1:E966">
    <filterColumn colId="3">
      <filters>
        <filter val="Fra-Fer"/>
      </filters>
    </filterColumn>
    <filterColumn colId="4">
      <customFilters>
        <customFilter operator="notEqual" val=" "/>
      </customFilters>
    </filterColumn>
    <sortState ref="A2:E854">
      <sortCondition ref="A1:A940"/>
    </sortState>
  </autoFilter>
  <sortState ref="A29:N820">
    <sortCondition descending="1" ref="F2:F966"/>
  </sortState>
  <phoneticPr fontId="0" type="noConversion"/>
  <conditionalFormatting sqref="F1:F911 F913:F65223">
    <cfRule type="cellIs" dxfId="1" priority="3" stopIfTrue="1" operator="equal">
      <formula>0</formula>
    </cfRule>
  </conditionalFormatting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activeCell="D13" sqref="D13"/>
    </sheetView>
  </sheetViews>
  <sheetFormatPr defaultRowHeight="12.75" x14ac:dyDescent="0.2"/>
  <cols>
    <col min="1" max="3" width="8.7109375" customWidth="1"/>
    <col min="4" max="4" width="12.7109375" customWidth="1"/>
    <col min="5" max="5" width="8.7109375" style="36" customWidth="1"/>
    <col min="6" max="6" width="8.7109375" customWidth="1"/>
    <col min="7" max="7" width="6.7109375" customWidth="1"/>
    <col min="8" max="8" width="7.7109375" style="36" customWidth="1"/>
    <col min="9" max="9" width="8.5703125" bestFit="1" customWidth="1"/>
    <col min="10" max="10" width="38.7109375" customWidth="1"/>
    <col min="11" max="11" width="7" bestFit="1" customWidth="1"/>
  </cols>
  <sheetData>
    <row r="1" spans="1:12" s="31" customFormat="1" ht="30" customHeight="1" x14ac:dyDescent="0.2">
      <c r="A1" s="31" t="s">
        <v>1032</v>
      </c>
      <c r="B1" s="31" t="s">
        <v>1002</v>
      </c>
      <c r="C1" s="31" t="s">
        <v>1003</v>
      </c>
      <c r="D1" s="31" t="s">
        <v>1004</v>
      </c>
      <c r="E1" s="34" t="s">
        <v>1005</v>
      </c>
      <c r="F1" s="31" t="s">
        <v>1006</v>
      </c>
      <c r="G1" s="31" t="s">
        <v>1007</v>
      </c>
      <c r="H1" s="34" t="s">
        <v>1008</v>
      </c>
      <c r="I1" s="32" t="s">
        <v>1031</v>
      </c>
      <c r="J1" s="31" t="s">
        <v>1009</v>
      </c>
      <c r="K1" s="31" t="s">
        <v>1008</v>
      </c>
    </row>
    <row r="2" spans="1:12" x14ac:dyDescent="0.2">
      <c r="A2" s="30">
        <v>421</v>
      </c>
      <c r="B2" s="30" t="s">
        <v>1010</v>
      </c>
      <c r="C2" s="30" t="s">
        <v>1019</v>
      </c>
      <c r="D2" s="33" t="s">
        <v>1033</v>
      </c>
      <c r="E2" s="35">
        <v>2.76</v>
      </c>
      <c r="F2" s="30" t="s">
        <v>1013</v>
      </c>
      <c r="G2" s="30">
        <v>12</v>
      </c>
      <c r="H2" s="35">
        <v>33.119999999999997</v>
      </c>
      <c r="I2" s="30">
        <v>40.409999999999997</v>
      </c>
      <c r="J2" s="30" t="s">
        <v>1018</v>
      </c>
      <c r="K2" s="30">
        <f>IF(SUM(I2:I100&lt;&gt;0),SUM(I2:I100),0)</f>
        <v>564.37000000000012</v>
      </c>
      <c r="L2" s="30"/>
    </row>
    <row r="3" spans="1:12" x14ac:dyDescent="0.2">
      <c r="A3" s="30">
        <v>917</v>
      </c>
      <c r="B3" s="30" t="s">
        <v>1010</v>
      </c>
      <c r="C3" s="30" t="s">
        <v>1011</v>
      </c>
      <c r="D3" s="30" t="s">
        <v>1030</v>
      </c>
      <c r="E3" s="35">
        <v>4.16</v>
      </c>
      <c r="F3" s="30" t="s">
        <v>1013</v>
      </c>
      <c r="G3" s="30">
        <v>6</v>
      </c>
      <c r="H3" s="35">
        <v>24.96</v>
      </c>
      <c r="I3" s="30">
        <v>30.45</v>
      </c>
      <c r="J3" s="30" t="s">
        <v>1014</v>
      </c>
      <c r="K3" s="30"/>
      <c r="L3" s="30"/>
    </row>
    <row r="4" spans="1:12" x14ac:dyDescent="0.2">
      <c r="A4" s="30">
        <v>918</v>
      </c>
      <c r="B4" s="30" t="s">
        <v>1010</v>
      </c>
      <c r="C4" s="30" t="s">
        <v>1015</v>
      </c>
      <c r="D4" s="30" t="s">
        <v>1030</v>
      </c>
      <c r="E4" s="35">
        <v>4.34</v>
      </c>
      <c r="F4" s="30" t="s">
        <v>1013</v>
      </c>
      <c r="G4" s="30">
        <v>9</v>
      </c>
      <c r="H4" s="35">
        <v>39.06</v>
      </c>
      <c r="I4" s="30">
        <v>47.65</v>
      </c>
      <c r="J4" s="30" t="s">
        <v>1016</v>
      </c>
      <c r="K4" s="30"/>
      <c r="L4" s="30"/>
    </row>
    <row r="5" spans="1:12" x14ac:dyDescent="0.2">
      <c r="A5" s="30">
        <v>960</v>
      </c>
      <c r="B5" s="30" t="s">
        <v>1010</v>
      </c>
      <c r="C5" s="30" t="s">
        <v>1023</v>
      </c>
      <c r="D5" s="30" t="s">
        <v>1024</v>
      </c>
      <c r="E5" s="35">
        <v>7.61</v>
      </c>
      <c r="F5" s="30" t="s">
        <v>1013</v>
      </c>
      <c r="G5" s="30">
        <v>6</v>
      </c>
      <c r="H5" s="35">
        <v>45.66</v>
      </c>
      <c r="I5" s="30">
        <v>55.71</v>
      </c>
      <c r="J5" s="30" t="s">
        <v>1018</v>
      </c>
      <c r="K5" s="30"/>
      <c r="L5" s="30"/>
    </row>
    <row r="6" spans="1:12" x14ac:dyDescent="0.2">
      <c r="A6" s="30">
        <v>2100</v>
      </c>
      <c r="B6" s="30" t="s">
        <v>1010</v>
      </c>
      <c r="C6" s="30" t="s">
        <v>1011</v>
      </c>
      <c r="D6" s="30" t="s">
        <v>1012</v>
      </c>
      <c r="E6" s="35">
        <v>4.9800000000000004</v>
      </c>
      <c r="F6" s="30" t="s">
        <v>1013</v>
      </c>
      <c r="G6" s="30">
        <v>6</v>
      </c>
      <c r="H6" s="35">
        <v>29.88</v>
      </c>
      <c r="I6" s="30">
        <v>36.450000000000003</v>
      </c>
      <c r="J6" s="30" t="s">
        <v>1014</v>
      </c>
      <c r="K6" s="30"/>
      <c r="L6" s="30"/>
    </row>
    <row r="7" spans="1:12" x14ac:dyDescent="0.2">
      <c r="A7" s="30">
        <v>2101</v>
      </c>
      <c r="B7" s="30" t="s">
        <v>1010</v>
      </c>
      <c r="C7" s="30" t="s">
        <v>1015</v>
      </c>
      <c r="D7" s="30" t="s">
        <v>1012</v>
      </c>
      <c r="E7" s="35">
        <v>5.95</v>
      </c>
      <c r="F7" s="30" t="s">
        <v>1013</v>
      </c>
      <c r="G7" s="30">
        <v>9</v>
      </c>
      <c r="H7" s="35">
        <v>53.55</v>
      </c>
      <c r="I7" s="30">
        <v>65.33</v>
      </c>
      <c r="J7" s="30" t="s">
        <v>1016</v>
      </c>
      <c r="K7" s="30"/>
      <c r="L7" s="30"/>
    </row>
    <row r="8" spans="1:12" x14ac:dyDescent="0.2">
      <c r="A8" s="30">
        <v>2102</v>
      </c>
      <c r="B8" s="30" t="s">
        <v>1010</v>
      </c>
      <c r="C8" s="30" t="s">
        <v>1017</v>
      </c>
      <c r="D8" s="30" t="s">
        <v>1012</v>
      </c>
      <c r="E8" s="35">
        <v>7.4</v>
      </c>
      <c r="F8" s="30" t="s">
        <v>1013</v>
      </c>
      <c r="G8" s="30">
        <v>6</v>
      </c>
      <c r="H8" s="35">
        <v>44.4</v>
      </c>
      <c r="I8" s="30">
        <v>54.17</v>
      </c>
      <c r="J8" s="30" t="s">
        <v>1018</v>
      </c>
      <c r="K8" s="30"/>
      <c r="L8" s="30"/>
    </row>
    <row r="9" spans="1:12" x14ac:dyDescent="0.2">
      <c r="A9" s="30">
        <v>5000</v>
      </c>
      <c r="B9" s="30" t="s">
        <v>1010</v>
      </c>
      <c r="C9" s="30" t="s">
        <v>1015</v>
      </c>
      <c r="D9" s="30" t="s">
        <v>1021</v>
      </c>
      <c r="E9" s="35">
        <v>11.6</v>
      </c>
      <c r="F9" s="30" t="s">
        <v>1013</v>
      </c>
      <c r="G9" s="30">
        <v>6</v>
      </c>
      <c r="H9" s="35">
        <v>69.599999999999994</v>
      </c>
      <c r="I9" s="30">
        <v>84.91</v>
      </c>
      <c r="J9" s="30" t="s">
        <v>1018</v>
      </c>
      <c r="K9" s="30"/>
      <c r="L9" s="30"/>
    </row>
    <row r="10" spans="1:12" x14ac:dyDescent="0.2">
      <c r="A10" s="30">
        <v>5001</v>
      </c>
      <c r="B10" s="30" t="s">
        <v>1010</v>
      </c>
      <c r="C10" s="30" t="s">
        <v>1017</v>
      </c>
      <c r="D10" s="30" t="s">
        <v>1021</v>
      </c>
      <c r="E10" s="35">
        <v>14</v>
      </c>
      <c r="F10" s="30" t="s">
        <v>1013</v>
      </c>
      <c r="G10" s="30">
        <v>3</v>
      </c>
      <c r="H10" s="35">
        <v>42</v>
      </c>
      <c r="I10" s="30">
        <v>51.24</v>
      </c>
      <c r="J10" s="30" t="s">
        <v>1022</v>
      </c>
      <c r="K10" s="30"/>
      <c r="L10" s="30"/>
    </row>
    <row r="11" spans="1:12" x14ac:dyDescent="0.2">
      <c r="A11" s="30">
        <v>6</v>
      </c>
      <c r="B11" s="30" t="s">
        <v>1025</v>
      </c>
      <c r="C11" s="30" t="s">
        <v>27</v>
      </c>
      <c r="D11" s="30" t="s">
        <v>1020</v>
      </c>
      <c r="E11" s="35">
        <v>3.58</v>
      </c>
      <c r="F11" s="30" t="s">
        <v>1013</v>
      </c>
      <c r="G11" s="30">
        <v>12</v>
      </c>
      <c r="H11" s="35">
        <v>42.96</v>
      </c>
      <c r="I11" s="30">
        <v>52.41</v>
      </c>
      <c r="J11" s="30" t="s">
        <v>1029</v>
      </c>
      <c r="K11" s="30"/>
      <c r="L11" s="30"/>
    </row>
    <row r="12" spans="1:12" x14ac:dyDescent="0.2">
      <c r="A12" s="30">
        <v>99</v>
      </c>
      <c r="B12" s="30" t="s">
        <v>1025</v>
      </c>
      <c r="C12" s="30" t="s">
        <v>27</v>
      </c>
      <c r="D12" s="33" t="s">
        <v>1033</v>
      </c>
      <c r="E12" s="35">
        <v>3.36</v>
      </c>
      <c r="F12" s="30" t="s">
        <v>1013</v>
      </c>
      <c r="G12" s="30">
        <v>0</v>
      </c>
      <c r="H12" s="35">
        <v>0</v>
      </c>
      <c r="I12" s="30">
        <v>0</v>
      </c>
      <c r="J12" s="30" t="s">
        <v>1028</v>
      </c>
      <c r="K12" s="30"/>
      <c r="L12" s="30"/>
    </row>
    <row r="13" spans="1:12" x14ac:dyDescent="0.2">
      <c r="A13" s="30">
        <v>130</v>
      </c>
      <c r="B13" s="30" t="s">
        <v>1025</v>
      </c>
      <c r="C13" s="30" t="s">
        <v>1017</v>
      </c>
      <c r="D13" s="30" t="s">
        <v>1020</v>
      </c>
      <c r="E13" s="35">
        <v>6.68</v>
      </c>
      <c r="F13" s="30" t="s">
        <v>1013</v>
      </c>
      <c r="G13" s="30">
        <v>3</v>
      </c>
      <c r="H13" s="35">
        <v>20.04</v>
      </c>
      <c r="I13" s="30">
        <v>24.45</v>
      </c>
      <c r="J13" s="30" t="s">
        <v>1026</v>
      </c>
      <c r="K13" s="30"/>
      <c r="L13" s="30"/>
    </row>
    <row r="14" spans="1:12" x14ac:dyDescent="0.2">
      <c r="A14" s="30">
        <v>130</v>
      </c>
      <c r="B14" s="30" t="s">
        <v>1025</v>
      </c>
      <c r="C14" s="30" t="s">
        <v>1017</v>
      </c>
      <c r="D14" s="30" t="s">
        <v>1020</v>
      </c>
      <c r="E14" s="35">
        <v>7.23</v>
      </c>
      <c r="F14" s="30" t="s">
        <v>1027</v>
      </c>
      <c r="G14" s="30">
        <v>0</v>
      </c>
      <c r="H14" s="35">
        <v>0</v>
      </c>
      <c r="I14" s="30">
        <v>0</v>
      </c>
      <c r="J14" s="30" t="s">
        <v>1026</v>
      </c>
      <c r="K14" s="30"/>
      <c r="L14" s="30"/>
    </row>
    <row r="15" spans="1:12" x14ac:dyDescent="0.2">
      <c r="A15" s="30">
        <v>1140</v>
      </c>
      <c r="B15" s="30" t="s">
        <v>1025</v>
      </c>
      <c r="C15" s="30" t="s">
        <v>1017</v>
      </c>
      <c r="D15" s="30" t="s">
        <v>1030</v>
      </c>
      <c r="E15" s="35">
        <v>5.79</v>
      </c>
      <c r="F15" s="30" t="s">
        <v>1013</v>
      </c>
      <c r="G15" s="30">
        <v>3</v>
      </c>
      <c r="H15" s="35">
        <v>17.37</v>
      </c>
      <c r="I15" s="30">
        <v>21.19</v>
      </c>
      <c r="J15" s="30" t="s">
        <v>1022</v>
      </c>
      <c r="K15" s="30"/>
      <c r="L15" s="30"/>
    </row>
    <row r="16" spans="1:12" x14ac:dyDescent="0.2">
      <c r="A16" s="30"/>
      <c r="B16" s="30"/>
      <c r="C16" s="30"/>
      <c r="D16" s="30"/>
      <c r="E16" s="35"/>
      <c r="F16" s="30"/>
      <c r="G16" s="30"/>
      <c r="H16" s="35"/>
      <c r="I16" s="30"/>
      <c r="J16" s="30"/>
      <c r="K16" s="30"/>
      <c r="L16" s="30"/>
    </row>
    <row r="17" spans="1:12" x14ac:dyDescent="0.2">
      <c r="A17" s="30"/>
      <c r="B17" s="30"/>
      <c r="C17" s="30"/>
      <c r="D17" s="30"/>
      <c r="E17" s="35"/>
      <c r="F17" s="30"/>
      <c r="G17" s="30"/>
      <c r="H17" s="35"/>
      <c r="I17" s="30">
        <v>0</v>
      </c>
      <c r="J17" s="30"/>
      <c r="K17" s="30"/>
      <c r="L17" s="30"/>
    </row>
    <row r="18" spans="1:12" x14ac:dyDescent="0.2">
      <c r="A18" s="30"/>
      <c r="B18" s="30"/>
      <c r="C18" s="30"/>
      <c r="D18" s="30"/>
      <c r="E18" s="35"/>
      <c r="F18" s="30"/>
      <c r="G18" s="30"/>
      <c r="H18" s="35"/>
      <c r="I18" s="30">
        <v>0</v>
      </c>
      <c r="J18" s="30"/>
      <c r="K18" s="30"/>
      <c r="L18" s="30"/>
    </row>
    <row r="19" spans="1:12" x14ac:dyDescent="0.2">
      <c r="A19" s="30"/>
      <c r="B19" s="30"/>
      <c r="C19" s="30"/>
      <c r="D19" s="30"/>
      <c r="E19" s="35"/>
      <c r="F19" s="30"/>
      <c r="G19" s="30"/>
      <c r="H19" s="35"/>
      <c r="I19" s="30">
        <v>0</v>
      </c>
      <c r="J19" s="30"/>
      <c r="K19" s="30"/>
      <c r="L19" s="30"/>
    </row>
    <row r="20" spans="1:12" x14ac:dyDescent="0.2">
      <c r="A20" s="30"/>
      <c r="B20" s="30"/>
      <c r="C20" s="30"/>
      <c r="D20" s="30"/>
      <c r="E20" s="35"/>
      <c r="F20" s="30"/>
      <c r="G20" s="30"/>
      <c r="H20" s="35"/>
      <c r="I20" s="30">
        <v>0</v>
      </c>
      <c r="J20" s="30"/>
      <c r="K20" s="30"/>
      <c r="L20" s="30"/>
    </row>
    <row r="21" spans="1:12" x14ac:dyDescent="0.2">
      <c r="A21" s="30"/>
      <c r="B21" s="30"/>
      <c r="C21" s="30"/>
      <c r="D21" s="30"/>
      <c r="E21" s="35"/>
      <c r="F21" s="30"/>
      <c r="G21" s="30"/>
      <c r="H21" s="35"/>
      <c r="I21" s="30">
        <v>0</v>
      </c>
      <c r="J21" s="30"/>
      <c r="K21" s="30"/>
      <c r="L21" s="30"/>
    </row>
    <row r="22" spans="1:12" x14ac:dyDescent="0.2">
      <c r="A22" s="30"/>
      <c r="B22" s="30"/>
      <c r="C22" s="30"/>
      <c r="D22" s="30"/>
      <c r="E22" s="35"/>
      <c r="F22" s="30"/>
      <c r="G22" s="30"/>
      <c r="H22" s="35"/>
      <c r="I22" s="30">
        <v>0</v>
      </c>
      <c r="J22" s="30"/>
      <c r="K22" s="30"/>
      <c r="L22" s="30"/>
    </row>
    <row r="23" spans="1:12" x14ac:dyDescent="0.2">
      <c r="A23" s="30"/>
      <c r="B23" s="30"/>
      <c r="C23" s="30"/>
      <c r="D23" s="30"/>
      <c r="E23" s="35"/>
      <c r="F23" s="30"/>
      <c r="G23" s="30"/>
      <c r="H23" s="35"/>
      <c r="I23" s="30">
        <v>0</v>
      </c>
      <c r="J23" s="30"/>
      <c r="K23" s="30"/>
      <c r="L23" s="30"/>
    </row>
    <row r="24" spans="1:12" x14ac:dyDescent="0.2">
      <c r="A24" s="30"/>
      <c r="B24" s="30"/>
      <c r="C24" s="30"/>
      <c r="D24" s="30"/>
      <c r="E24" s="35"/>
      <c r="F24" s="30"/>
      <c r="G24" s="30"/>
      <c r="H24" s="35"/>
      <c r="I24" s="30">
        <v>0</v>
      </c>
      <c r="J24" s="30"/>
      <c r="K24" s="30"/>
      <c r="L24" s="30"/>
    </row>
    <row r="25" spans="1:12" x14ac:dyDescent="0.2">
      <c r="A25" s="30"/>
      <c r="B25" s="30"/>
      <c r="C25" s="30"/>
      <c r="D25" s="30"/>
      <c r="E25" s="35"/>
      <c r="F25" s="30"/>
      <c r="G25" s="30"/>
      <c r="H25" s="35"/>
      <c r="I25" s="30">
        <v>0</v>
      </c>
      <c r="J25" s="30"/>
      <c r="K25" s="30"/>
      <c r="L25" s="30"/>
    </row>
    <row r="26" spans="1:12" x14ac:dyDescent="0.2">
      <c r="A26" s="30"/>
      <c r="B26" s="30"/>
      <c r="C26" s="30"/>
      <c r="D26" s="30"/>
      <c r="E26" s="35"/>
      <c r="F26" s="30"/>
      <c r="G26" s="30"/>
      <c r="H26" s="35"/>
      <c r="I26" s="30">
        <v>0</v>
      </c>
      <c r="J26" s="30"/>
      <c r="K26" s="30"/>
      <c r="L26" s="30"/>
    </row>
    <row r="27" spans="1:12" x14ac:dyDescent="0.2">
      <c r="A27" s="30"/>
      <c r="B27" s="30"/>
      <c r="C27" s="30"/>
      <c r="D27" s="30"/>
      <c r="E27" s="35"/>
      <c r="F27" s="30"/>
      <c r="G27" s="30"/>
      <c r="H27" s="35"/>
      <c r="I27" s="30">
        <v>0</v>
      </c>
      <c r="J27" s="30"/>
      <c r="K27" s="30"/>
      <c r="L27" s="30"/>
    </row>
    <row r="28" spans="1:12" x14ac:dyDescent="0.2">
      <c r="A28" s="30"/>
      <c r="B28" s="30"/>
      <c r="C28" s="30"/>
      <c r="D28" s="30"/>
      <c r="E28" s="35"/>
      <c r="F28" s="30"/>
      <c r="G28" s="30"/>
      <c r="H28" s="35"/>
      <c r="I28" s="30">
        <v>0</v>
      </c>
      <c r="J28" s="30"/>
      <c r="K28" s="30"/>
      <c r="L28" s="30"/>
    </row>
    <row r="29" spans="1:12" x14ac:dyDescent="0.2">
      <c r="A29" s="30"/>
      <c r="B29" s="30"/>
      <c r="C29" s="30"/>
      <c r="D29" s="30"/>
      <c r="E29" s="35"/>
      <c r="F29" s="30"/>
      <c r="G29" s="30"/>
      <c r="H29" s="35"/>
      <c r="I29" s="30">
        <v>0</v>
      </c>
      <c r="J29" s="30"/>
      <c r="K29" s="30"/>
      <c r="L29" s="30"/>
    </row>
    <row r="30" spans="1:12" x14ac:dyDescent="0.2">
      <c r="A30" s="30"/>
      <c r="B30" s="30"/>
      <c r="C30" s="30"/>
      <c r="D30" s="30"/>
      <c r="E30" s="35"/>
      <c r="F30" s="30"/>
      <c r="G30" s="30"/>
      <c r="H30" s="35"/>
      <c r="I30" s="30">
        <v>0</v>
      </c>
      <c r="J30" s="30"/>
      <c r="K30" s="30"/>
      <c r="L30" s="30"/>
    </row>
    <row r="31" spans="1:12" x14ac:dyDescent="0.2">
      <c r="A31" s="30"/>
      <c r="B31" s="30"/>
      <c r="C31" s="30"/>
      <c r="D31" s="30"/>
      <c r="E31" s="35"/>
      <c r="F31" s="30"/>
      <c r="G31" s="30"/>
      <c r="H31" s="35"/>
      <c r="I31" s="30">
        <v>0</v>
      </c>
      <c r="J31" s="30"/>
      <c r="K31" s="30"/>
      <c r="L31" s="30"/>
    </row>
    <row r="32" spans="1:12" x14ac:dyDescent="0.2">
      <c r="A32" s="30"/>
      <c r="B32" s="30"/>
      <c r="C32" s="30"/>
      <c r="D32" s="30"/>
      <c r="E32" s="35"/>
      <c r="F32" s="30"/>
      <c r="G32" s="30"/>
      <c r="H32" s="35"/>
      <c r="I32" s="30">
        <v>0</v>
      </c>
      <c r="J32" s="30"/>
      <c r="K32" s="30"/>
      <c r="L32" s="30"/>
    </row>
    <row r="33" spans="1:12" x14ac:dyDescent="0.2">
      <c r="A33" s="30"/>
      <c r="B33" s="30"/>
      <c r="C33" s="30"/>
      <c r="D33" s="30"/>
      <c r="E33" s="35"/>
      <c r="F33" s="30"/>
      <c r="G33" s="30"/>
      <c r="H33" s="35"/>
      <c r="I33" s="30">
        <v>0</v>
      </c>
      <c r="J33" s="30"/>
      <c r="K33" s="30"/>
      <c r="L33" s="30"/>
    </row>
    <row r="34" spans="1:12" x14ac:dyDescent="0.2">
      <c r="A34" s="30"/>
      <c r="B34" s="30"/>
      <c r="C34" s="30"/>
      <c r="D34" s="30"/>
      <c r="E34" s="35"/>
      <c r="F34" s="30"/>
      <c r="G34" s="30"/>
      <c r="H34" s="35"/>
      <c r="I34" s="30">
        <v>0</v>
      </c>
      <c r="J34" s="30"/>
      <c r="K34" s="30"/>
      <c r="L34" s="30"/>
    </row>
    <row r="35" spans="1:12" x14ac:dyDescent="0.2">
      <c r="A35" s="30"/>
      <c r="B35" s="30"/>
      <c r="C35" s="30"/>
      <c r="D35" s="30"/>
      <c r="E35" s="35"/>
      <c r="F35" s="30"/>
      <c r="G35" s="30"/>
      <c r="H35" s="35"/>
      <c r="I35" s="30">
        <v>0</v>
      </c>
      <c r="J35" s="30"/>
      <c r="K35" s="30"/>
      <c r="L35" s="30"/>
    </row>
    <row r="36" spans="1:12" x14ac:dyDescent="0.2">
      <c r="A36" s="30"/>
      <c r="B36" s="30"/>
      <c r="C36" s="30"/>
      <c r="D36" s="30"/>
      <c r="E36" s="35"/>
      <c r="F36" s="30"/>
      <c r="G36" s="30"/>
      <c r="H36" s="35"/>
      <c r="I36" s="30">
        <v>0</v>
      </c>
      <c r="J36" s="30"/>
      <c r="K36" s="30"/>
      <c r="L36" s="30"/>
    </row>
    <row r="37" spans="1:12" x14ac:dyDescent="0.2">
      <c r="A37" s="30"/>
      <c r="B37" s="30"/>
      <c r="C37" s="30"/>
      <c r="D37" s="30"/>
      <c r="E37" s="35"/>
      <c r="F37" s="30"/>
      <c r="G37" s="30"/>
      <c r="H37" s="35"/>
      <c r="I37" s="30">
        <v>0</v>
      </c>
      <c r="J37" s="30"/>
      <c r="K37" s="30"/>
      <c r="L37" s="30"/>
    </row>
    <row r="38" spans="1:12" x14ac:dyDescent="0.2">
      <c r="A38" s="30"/>
      <c r="B38" s="30"/>
      <c r="C38" s="30"/>
      <c r="D38" s="30"/>
      <c r="E38" s="35"/>
      <c r="F38" s="30"/>
      <c r="G38" s="30"/>
      <c r="H38" s="35"/>
      <c r="I38" s="30">
        <v>0</v>
      </c>
      <c r="J38" s="30"/>
      <c r="K38" s="30"/>
      <c r="L38" s="30"/>
    </row>
    <row r="39" spans="1:12" x14ac:dyDescent="0.2">
      <c r="A39" s="30"/>
      <c r="B39" s="30"/>
      <c r="C39" s="30"/>
      <c r="D39" s="30"/>
      <c r="E39" s="35"/>
      <c r="F39" s="30"/>
      <c r="G39" s="30"/>
      <c r="H39" s="35"/>
      <c r="I39" s="30">
        <v>0</v>
      </c>
      <c r="J39" s="30"/>
      <c r="K39" s="30"/>
      <c r="L39" s="30"/>
    </row>
    <row r="40" spans="1:12" x14ac:dyDescent="0.2">
      <c r="A40" s="30"/>
      <c r="B40" s="30"/>
      <c r="C40" s="30"/>
      <c r="D40" s="30"/>
      <c r="E40" s="35"/>
      <c r="F40" s="30"/>
      <c r="G40" s="30"/>
      <c r="H40" s="35"/>
      <c r="I40" s="30">
        <v>0</v>
      </c>
      <c r="J40" s="30"/>
      <c r="K40" s="30"/>
      <c r="L40" s="30"/>
    </row>
    <row r="41" spans="1:12" x14ac:dyDescent="0.2">
      <c r="A41" s="30"/>
      <c r="B41" s="30"/>
      <c r="C41" s="30"/>
      <c r="D41" s="30"/>
      <c r="E41" s="35"/>
      <c r="F41" s="30"/>
      <c r="G41" s="30"/>
      <c r="H41" s="35"/>
      <c r="I41" s="30">
        <v>0</v>
      </c>
      <c r="J41" s="30"/>
      <c r="K41" s="30"/>
      <c r="L41" s="30"/>
    </row>
    <row r="42" spans="1:12" x14ac:dyDescent="0.2">
      <c r="A42" s="30"/>
      <c r="B42" s="30"/>
      <c r="C42" s="30"/>
      <c r="D42" s="30"/>
      <c r="E42" s="35"/>
      <c r="F42" s="30"/>
      <c r="G42" s="30"/>
      <c r="H42" s="35"/>
      <c r="I42" s="30">
        <v>0</v>
      </c>
      <c r="J42" s="30"/>
      <c r="K42" s="30"/>
      <c r="L42" s="30"/>
    </row>
    <row r="43" spans="1:12" x14ac:dyDescent="0.2">
      <c r="A43" s="30"/>
      <c r="B43" s="30"/>
      <c r="C43" s="30"/>
      <c r="D43" s="30"/>
      <c r="E43" s="35"/>
      <c r="F43" s="30"/>
      <c r="G43" s="30"/>
      <c r="H43" s="35"/>
      <c r="I43" s="30">
        <v>0</v>
      </c>
      <c r="J43" s="30"/>
      <c r="K43" s="30"/>
      <c r="L43" s="30"/>
    </row>
    <row r="44" spans="1:12" x14ac:dyDescent="0.2">
      <c r="A44" s="30"/>
      <c r="B44" s="30"/>
      <c r="C44" s="30"/>
      <c r="D44" s="30"/>
      <c r="E44" s="35"/>
      <c r="F44" s="30"/>
      <c r="G44" s="30"/>
      <c r="H44" s="35"/>
      <c r="I44" s="30">
        <v>0</v>
      </c>
      <c r="J44" s="30"/>
      <c r="K44" s="30"/>
      <c r="L44" s="30"/>
    </row>
    <row r="45" spans="1:12" x14ac:dyDescent="0.2">
      <c r="A45" s="30"/>
      <c r="B45" s="30"/>
      <c r="C45" s="30"/>
      <c r="D45" s="30"/>
      <c r="E45" s="35"/>
      <c r="F45" s="30"/>
      <c r="G45" s="30"/>
      <c r="H45" s="35"/>
      <c r="I45" s="30">
        <v>0</v>
      </c>
      <c r="J45" s="30"/>
      <c r="K45" s="30"/>
      <c r="L45" s="30"/>
    </row>
    <row r="46" spans="1:12" x14ac:dyDescent="0.2">
      <c r="A46" s="30"/>
      <c r="B46" s="30"/>
      <c r="C46" s="30"/>
      <c r="D46" s="30"/>
      <c r="E46" s="35"/>
      <c r="F46" s="30"/>
      <c r="G46" s="30"/>
      <c r="H46" s="35"/>
      <c r="I46" s="30">
        <v>0</v>
      </c>
      <c r="J46" s="30"/>
      <c r="K46" s="30"/>
      <c r="L46" s="30"/>
    </row>
    <row r="47" spans="1:12" x14ac:dyDescent="0.2">
      <c r="A47" s="30"/>
      <c r="B47" s="30"/>
      <c r="C47" s="30"/>
      <c r="D47" s="30"/>
      <c r="E47" s="35"/>
      <c r="F47" s="30"/>
      <c r="G47" s="30"/>
      <c r="H47" s="35"/>
      <c r="I47" s="30">
        <v>0</v>
      </c>
      <c r="J47" s="30"/>
      <c r="K47" s="30"/>
      <c r="L47" s="30"/>
    </row>
    <row r="48" spans="1:12" x14ac:dyDescent="0.2">
      <c r="A48" s="30"/>
      <c r="B48" s="30"/>
      <c r="C48" s="30"/>
      <c r="D48" s="30"/>
      <c r="E48" s="35"/>
      <c r="F48" s="30"/>
      <c r="G48" s="30"/>
      <c r="H48" s="35"/>
      <c r="I48" s="30">
        <v>0</v>
      </c>
      <c r="J48" s="30"/>
      <c r="K48" s="30"/>
      <c r="L48" s="30"/>
    </row>
    <row r="49" spans="1:12" x14ac:dyDescent="0.2">
      <c r="A49" s="30"/>
      <c r="B49" s="30"/>
      <c r="C49" s="30"/>
      <c r="D49" s="30"/>
      <c r="E49" s="35"/>
      <c r="F49" s="30"/>
      <c r="G49" s="30"/>
      <c r="H49" s="35"/>
      <c r="I49" s="30">
        <v>0</v>
      </c>
      <c r="J49" s="30"/>
      <c r="K49" s="30"/>
      <c r="L49" s="30"/>
    </row>
    <row r="50" spans="1:12" x14ac:dyDescent="0.2">
      <c r="A50" s="30"/>
      <c r="B50" s="30"/>
      <c r="C50" s="30"/>
      <c r="D50" s="30"/>
      <c r="E50" s="35"/>
      <c r="F50" s="30"/>
      <c r="G50" s="30"/>
      <c r="H50" s="35"/>
      <c r="I50" s="30">
        <v>0</v>
      </c>
      <c r="J50" s="30"/>
      <c r="K50" s="30"/>
      <c r="L50" s="30"/>
    </row>
    <row r="51" spans="1:12" x14ac:dyDescent="0.2">
      <c r="A51" s="30"/>
      <c r="B51" s="30"/>
      <c r="C51" s="30"/>
      <c r="D51" s="30"/>
      <c r="E51" s="35"/>
      <c r="F51" s="30"/>
      <c r="G51" s="30"/>
      <c r="H51" s="35"/>
      <c r="I51" s="30">
        <v>0</v>
      </c>
      <c r="J51" s="30"/>
      <c r="K51" s="30"/>
      <c r="L51" s="30"/>
    </row>
    <row r="52" spans="1:12" x14ac:dyDescent="0.2">
      <c r="A52" s="30"/>
      <c r="B52" s="30"/>
      <c r="C52" s="30"/>
      <c r="D52" s="30"/>
      <c r="E52" s="35"/>
      <c r="F52" s="30"/>
      <c r="G52" s="30"/>
      <c r="H52" s="35"/>
      <c r="I52" s="30">
        <v>0</v>
      </c>
      <c r="J52" s="30"/>
      <c r="K52" s="30"/>
      <c r="L52" s="30"/>
    </row>
    <row r="53" spans="1:12" x14ac:dyDescent="0.2">
      <c r="A53" s="30"/>
      <c r="B53" s="30"/>
      <c r="C53" s="30"/>
      <c r="D53" s="30"/>
      <c r="E53" s="35"/>
      <c r="F53" s="30"/>
      <c r="G53" s="30"/>
      <c r="H53" s="35"/>
      <c r="I53" s="30">
        <v>0</v>
      </c>
      <c r="J53" s="30"/>
      <c r="K53" s="30"/>
      <c r="L53" s="30"/>
    </row>
    <row r="54" spans="1:12" x14ac:dyDescent="0.2">
      <c r="A54" s="30"/>
      <c r="B54" s="30"/>
      <c r="C54" s="30"/>
      <c r="D54" s="30"/>
      <c r="E54" s="35"/>
      <c r="F54" s="30"/>
      <c r="G54" s="30"/>
      <c r="H54" s="35"/>
      <c r="I54" s="30">
        <v>0</v>
      </c>
      <c r="J54" s="30"/>
      <c r="K54" s="30"/>
      <c r="L54" s="30"/>
    </row>
    <row r="55" spans="1:12" x14ac:dyDescent="0.2">
      <c r="A55" s="30"/>
      <c r="B55" s="30"/>
      <c r="C55" s="30"/>
      <c r="D55" s="30"/>
      <c r="E55" s="35"/>
      <c r="F55" s="30"/>
      <c r="G55" s="30"/>
      <c r="H55" s="35"/>
      <c r="I55" s="30">
        <v>0</v>
      </c>
      <c r="J55" s="30"/>
      <c r="K55" s="30"/>
      <c r="L55" s="30"/>
    </row>
    <row r="56" spans="1:12" x14ac:dyDescent="0.2">
      <c r="A56" s="30"/>
      <c r="B56" s="30"/>
      <c r="C56" s="30"/>
      <c r="D56" s="30"/>
      <c r="E56" s="35"/>
      <c r="F56" s="30"/>
      <c r="G56" s="30"/>
      <c r="H56" s="35"/>
      <c r="I56" s="30">
        <v>0</v>
      </c>
      <c r="J56" s="30"/>
      <c r="K56" s="30"/>
      <c r="L56" s="30"/>
    </row>
    <row r="57" spans="1:12" x14ac:dyDescent="0.2">
      <c r="A57" s="30"/>
      <c r="B57" s="30"/>
      <c r="C57" s="30"/>
      <c r="D57" s="30"/>
      <c r="E57" s="35"/>
      <c r="F57" s="30"/>
      <c r="G57" s="30"/>
      <c r="H57" s="35"/>
      <c r="I57" s="30">
        <v>0</v>
      </c>
      <c r="J57" s="30"/>
      <c r="K57" s="30"/>
      <c r="L57" s="30"/>
    </row>
    <row r="58" spans="1:12" x14ac:dyDescent="0.2">
      <c r="A58" s="30"/>
      <c r="B58" s="30"/>
      <c r="C58" s="30"/>
      <c r="D58" s="30"/>
      <c r="E58" s="35"/>
      <c r="F58" s="30"/>
      <c r="G58" s="30"/>
      <c r="H58" s="35"/>
      <c r="I58" s="30">
        <v>0</v>
      </c>
      <c r="J58" s="30"/>
      <c r="K58" s="30"/>
      <c r="L58" s="30"/>
    </row>
    <row r="59" spans="1:12" x14ac:dyDescent="0.2">
      <c r="A59" s="30"/>
      <c r="B59" s="30"/>
      <c r="C59" s="30"/>
      <c r="D59" s="30"/>
      <c r="E59" s="35"/>
      <c r="F59" s="30"/>
      <c r="G59" s="30"/>
      <c r="H59" s="35"/>
      <c r="I59" s="30">
        <v>0</v>
      </c>
      <c r="J59" s="30"/>
      <c r="K59" s="30"/>
      <c r="L59" s="30"/>
    </row>
    <row r="60" spans="1:12" x14ac:dyDescent="0.2">
      <c r="A60" s="30"/>
      <c r="B60" s="30"/>
      <c r="C60" s="30"/>
      <c r="D60" s="30"/>
      <c r="E60" s="35"/>
      <c r="F60" s="30"/>
      <c r="G60" s="30"/>
      <c r="H60" s="35"/>
      <c r="I60" s="30">
        <v>0</v>
      </c>
      <c r="J60" s="30"/>
      <c r="K60" s="30"/>
      <c r="L60" s="30"/>
    </row>
    <row r="61" spans="1:12" x14ac:dyDescent="0.2">
      <c r="A61" s="30"/>
      <c r="B61" s="30"/>
      <c r="C61" s="30"/>
      <c r="D61" s="30"/>
      <c r="E61" s="35"/>
      <c r="F61" s="30"/>
      <c r="G61" s="30"/>
      <c r="H61" s="35"/>
      <c r="I61" s="30">
        <v>0</v>
      </c>
      <c r="J61" s="30"/>
      <c r="K61" s="30"/>
      <c r="L61" s="30"/>
    </row>
    <row r="62" spans="1:12" x14ac:dyDescent="0.2">
      <c r="A62" s="30"/>
      <c r="B62" s="30"/>
      <c r="C62" s="30"/>
      <c r="D62" s="30"/>
      <c r="E62" s="35"/>
      <c r="F62" s="30"/>
      <c r="G62" s="30"/>
      <c r="H62" s="35"/>
      <c r="I62" s="30">
        <v>0</v>
      </c>
      <c r="J62" s="30"/>
      <c r="K62" s="30"/>
      <c r="L62" s="30"/>
    </row>
    <row r="63" spans="1:12" x14ac:dyDescent="0.2">
      <c r="A63" s="30"/>
      <c r="B63" s="30"/>
      <c r="C63" s="30"/>
      <c r="D63" s="30"/>
      <c r="E63" s="35"/>
      <c r="F63" s="30"/>
      <c r="G63" s="30"/>
      <c r="H63" s="35"/>
      <c r="I63" s="30">
        <v>0</v>
      </c>
      <c r="J63" s="30"/>
      <c r="K63" s="30"/>
      <c r="L63" s="30"/>
    </row>
    <row r="64" spans="1:12" x14ac:dyDescent="0.2">
      <c r="A64" s="30"/>
      <c r="B64" s="30"/>
      <c r="C64" s="30"/>
      <c r="D64" s="30"/>
      <c r="E64" s="35"/>
      <c r="F64" s="30"/>
      <c r="G64" s="30"/>
      <c r="H64" s="35"/>
      <c r="I64" s="30">
        <v>0</v>
      </c>
      <c r="J64" s="30"/>
      <c r="K64" s="30"/>
      <c r="L64" s="30"/>
    </row>
    <row r="65" spans="1:12" x14ac:dyDescent="0.2">
      <c r="A65" s="30"/>
      <c r="B65" s="30"/>
      <c r="C65" s="30"/>
      <c r="D65" s="30"/>
      <c r="E65" s="35"/>
      <c r="F65" s="30"/>
      <c r="G65" s="30"/>
      <c r="H65" s="35"/>
      <c r="I65" s="30">
        <v>0</v>
      </c>
      <c r="J65" s="30"/>
      <c r="K65" s="30"/>
      <c r="L65" s="30"/>
    </row>
    <row r="66" spans="1:12" x14ac:dyDescent="0.2">
      <c r="A66" s="30"/>
      <c r="B66" s="30"/>
      <c r="C66" s="30"/>
      <c r="D66" s="30"/>
      <c r="E66" s="35"/>
      <c r="F66" s="30"/>
      <c r="G66" s="30"/>
      <c r="H66" s="35"/>
      <c r="I66" s="30">
        <v>0</v>
      </c>
      <c r="J66" s="30"/>
      <c r="K66" s="30"/>
      <c r="L66" s="30"/>
    </row>
    <row r="67" spans="1:12" x14ac:dyDescent="0.2">
      <c r="A67" s="30"/>
      <c r="B67" s="30"/>
      <c r="C67" s="30"/>
      <c r="D67" s="30"/>
      <c r="E67" s="35"/>
      <c r="F67" s="30"/>
      <c r="G67" s="30"/>
      <c r="H67" s="35"/>
      <c r="I67" s="30">
        <v>0</v>
      </c>
      <c r="J67" s="30"/>
      <c r="K67" s="30"/>
      <c r="L67" s="30"/>
    </row>
    <row r="68" spans="1:12" x14ac:dyDescent="0.2">
      <c r="A68" s="30"/>
      <c r="B68" s="30"/>
      <c r="C68" s="30"/>
      <c r="D68" s="30"/>
      <c r="E68" s="35"/>
      <c r="F68" s="30"/>
      <c r="G68" s="30"/>
      <c r="H68" s="35"/>
      <c r="I68" s="30">
        <v>0</v>
      </c>
      <c r="J68" s="30"/>
      <c r="K68" s="30"/>
      <c r="L68" s="30"/>
    </row>
    <row r="69" spans="1:12" x14ac:dyDescent="0.2">
      <c r="A69" s="30"/>
      <c r="B69" s="30"/>
      <c r="C69" s="30"/>
      <c r="D69" s="30"/>
      <c r="E69" s="35"/>
      <c r="F69" s="30"/>
      <c r="G69" s="30"/>
      <c r="H69" s="35"/>
      <c r="I69" s="30">
        <v>0</v>
      </c>
      <c r="J69" s="30"/>
      <c r="K69" s="30"/>
      <c r="L69" s="30"/>
    </row>
    <row r="70" spans="1:12" x14ac:dyDescent="0.2">
      <c r="A70" s="30"/>
      <c r="B70" s="30"/>
      <c r="C70" s="30"/>
      <c r="D70" s="30"/>
      <c r="E70" s="35"/>
      <c r="F70" s="30"/>
      <c r="G70" s="30"/>
      <c r="H70" s="35"/>
      <c r="I70" s="30">
        <v>0</v>
      </c>
      <c r="J70" s="30"/>
      <c r="K70" s="30"/>
      <c r="L70" s="30"/>
    </row>
    <row r="71" spans="1:12" x14ac:dyDescent="0.2">
      <c r="A71" s="30"/>
      <c r="B71" s="30"/>
      <c r="C71" s="30"/>
      <c r="D71" s="30"/>
      <c r="E71" s="35"/>
      <c r="F71" s="30"/>
      <c r="G71" s="30"/>
      <c r="H71" s="35"/>
      <c r="I71" s="30">
        <v>0</v>
      </c>
      <c r="J71" s="30"/>
      <c r="K71" s="30"/>
      <c r="L71" s="30"/>
    </row>
    <row r="72" spans="1:12" x14ac:dyDescent="0.2">
      <c r="A72" s="30"/>
      <c r="B72" s="30"/>
      <c r="C72" s="30"/>
      <c r="D72" s="30"/>
      <c r="E72" s="35"/>
      <c r="F72" s="30"/>
      <c r="G72" s="30"/>
      <c r="H72" s="35"/>
      <c r="I72" s="30">
        <v>0</v>
      </c>
      <c r="J72" s="30"/>
      <c r="K72" s="30"/>
      <c r="L72" s="30"/>
    </row>
    <row r="73" spans="1:12" x14ac:dyDescent="0.2">
      <c r="A73" s="30"/>
      <c r="B73" s="30"/>
      <c r="C73" s="30"/>
      <c r="D73" s="30"/>
      <c r="E73" s="35"/>
      <c r="F73" s="30"/>
      <c r="G73" s="30"/>
      <c r="H73" s="35"/>
      <c r="I73" s="30">
        <v>0</v>
      </c>
      <c r="J73" s="30"/>
      <c r="K73" s="30"/>
      <c r="L73" s="30"/>
    </row>
    <row r="74" spans="1:12" x14ac:dyDescent="0.2">
      <c r="A74" s="30"/>
      <c r="B74" s="30"/>
      <c r="C74" s="30"/>
      <c r="D74" s="30"/>
      <c r="E74" s="35"/>
      <c r="F74" s="30"/>
      <c r="G74" s="30"/>
      <c r="H74" s="35"/>
      <c r="I74" s="30">
        <v>0</v>
      </c>
      <c r="J74" s="30"/>
      <c r="K74" s="30"/>
      <c r="L74" s="30"/>
    </row>
    <row r="75" spans="1:12" x14ac:dyDescent="0.2">
      <c r="A75" s="30"/>
      <c r="B75" s="30"/>
      <c r="C75" s="30"/>
      <c r="D75" s="30"/>
      <c r="E75" s="35"/>
      <c r="F75" s="30"/>
      <c r="G75" s="30"/>
      <c r="H75" s="35"/>
      <c r="I75" s="30">
        <v>0</v>
      </c>
      <c r="J75" s="30"/>
      <c r="K75" s="30"/>
      <c r="L75" s="30"/>
    </row>
    <row r="76" spans="1:12" x14ac:dyDescent="0.2">
      <c r="A76" s="30"/>
      <c r="B76" s="30"/>
      <c r="C76" s="30"/>
      <c r="D76" s="30"/>
      <c r="E76" s="35"/>
      <c r="F76" s="30"/>
      <c r="G76" s="30"/>
      <c r="H76" s="35"/>
      <c r="I76" s="30">
        <v>0</v>
      </c>
      <c r="J76" s="30"/>
      <c r="K76" s="30"/>
      <c r="L76" s="30"/>
    </row>
    <row r="77" spans="1:12" x14ac:dyDescent="0.2">
      <c r="A77" s="30"/>
      <c r="B77" s="30"/>
      <c r="C77" s="30"/>
      <c r="D77" s="30"/>
      <c r="E77" s="35"/>
      <c r="F77" s="30"/>
      <c r="G77" s="30"/>
      <c r="H77" s="35"/>
      <c r="I77" s="30">
        <v>0</v>
      </c>
      <c r="J77" s="30"/>
      <c r="K77" s="30"/>
      <c r="L77" s="30"/>
    </row>
    <row r="78" spans="1:12" x14ac:dyDescent="0.2">
      <c r="A78" s="30"/>
      <c r="B78" s="30"/>
      <c r="C78" s="30"/>
      <c r="D78" s="30"/>
      <c r="E78" s="35"/>
      <c r="F78" s="30"/>
      <c r="G78" s="30"/>
      <c r="H78" s="35"/>
      <c r="I78" s="30">
        <v>0</v>
      </c>
      <c r="J78" s="30"/>
      <c r="K78" s="30"/>
      <c r="L78" s="30"/>
    </row>
    <row r="79" spans="1:12" x14ac:dyDescent="0.2">
      <c r="A79" s="30"/>
      <c r="B79" s="30"/>
      <c r="C79" s="30"/>
      <c r="D79" s="30"/>
      <c r="E79" s="35"/>
      <c r="F79" s="30"/>
      <c r="G79" s="30"/>
      <c r="H79" s="35"/>
      <c r="I79" s="30">
        <v>0</v>
      </c>
      <c r="J79" s="30"/>
      <c r="K79" s="30"/>
      <c r="L79" s="30"/>
    </row>
    <row r="80" spans="1:12" x14ac:dyDescent="0.2">
      <c r="A80" s="30"/>
      <c r="B80" s="30"/>
      <c r="C80" s="30"/>
      <c r="D80" s="30"/>
      <c r="E80" s="35"/>
      <c r="F80" s="30"/>
      <c r="G80" s="30"/>
      <c r="H80" s="35"/>
      <c r="I80" s="30">
        <v>0</v>
      </c>
      <c r="J80" s="30"/>
      <c r="K80" s="30"/>
      <c r="L80" s="30"/>
    </row>
    <row r="81" spans="1:12" x14ac:dyDescent="0.2">
      <c r="A81" s="30"/>
      <c r="B81" s="30"/>
      <c r="C81" s="30"/>
      <c r="D81" s="30"/>
      <c r="E81" s="35"/>
      <c r="F81" s="30"/>
      <c r="G81" s="30"/>
      <c r="H81" s="35"/>
      <c r="I81" s="30">
        <v>0</v>
      </c>
      <c r="J81" s="30"/>
      <c r="K81" s="30"/>
      <c r="L81" s="30"/>
    </row>
    <row r="82" spans="1:12" x14ac:dyDescent="0.2">
      <c r="A82" s="30"/>
      <c r="B82" s="30"/>
      <c r="C82" s="30"/>
      <c r="D82" s="30"/>
      <c r="E82" s="35"/>
      <c r="F82" s="30"/>
      <c r="G82" s="30"/>
      <c r="H82" s="35"/>
      <c r="I82" s="30">
        <v>0</v>
      </c>
      <c r="J82" s="30"/>
      <c r="K82" s="30"/>
      <c r="L82" s="30"/>
    </row>
    <row r="83" spans="1:12" x14ac:dyDescent="0.2">
      <c r="A83" s="30"/>
      <c r="B83" s="30"/>
      <c r="C83" s="30"/>
      <c r="D83" s="30"/>
      <c r="E83" s="35"/>
      <c r="F83" s="30"/>
      <c r="G83" s="30"/>
      <c r="H83" s="35"/>
      <c r="I83" s="30">
        <v>0</v>
      </c>
      <c r="J83" s="30"/>
      <c r="K83" s="30"/>
      <c r="L83" s="30"/>
    </row>
    <row r="84" spans="1:12" x14ac:dyDescent="0.2">
      <c r="A84" s="30"/>
      <c r="B84" s="30"/>
      <c r="C84" s="30"/>
      <c r="D84" s="30"/>
      <c r="E84" s="35"/>
      <c r="F84" s="30"/>
      <c r="G84" s="30"/>
      <c r="H84" s="35"/>
      <c r="I84" s="30">
        <v>0</v>
      </c>
      <c r="J84" s="30"/>
      <c r="K84" s="30"/>
      <c r="L84" s="30"/>
    </row>
    <row r="85" spans="1:12" x14ac:dyDescent="0.2">
      <c r="A85" s="30"/>
      <c r="B85" s="30"/>
      <c r="C85" s="30"/>
      <c r="D85" s="30"/>
      <c r="E85" s="35"/>
      <c r="F85" s="30"/>
      <c r="G85" s="30"/>
      <c r="H85" s="35"/>
      <c r="I85" s="30">
        <v>0</v>
      </c>
      <c r="J85" s="30"/>
      <c r="K85" s="30"/>
      <c r="L85" s="30"/>
    </row>
    <row r="86" spans="1:12" x14ac:dyDescent="0.2">
      <c r="A86" s="30"/>
      <c r="B86" s="30"/>
      <c r="C86" s="30"/>
      <c r="D86" s="30"/>
      <c r="E86" s="35"/>
      <c r="F86" s="30"/>
      <c r="G86" s="30"/>
      <c r="H86" s="35"/>
      <c r="I86" s="30">
        <v>0</v>
      </c>
      <c r="J86" s="30"/>
      <c r="K86" s="30"/>
      <c r="L86" s="30"/>
    </row>
    <row r="87" spans="1:12" x14ac:dyDescent="0.2">
      <c r="A87" s="30"/>
      <c r="B87" s="30"/>
      <c r="C87" s="30"/>
      <c r="D87" s="30"/>
      <c r="E87" s="35"/>
      <c r="F87" s="30"/>
      <c r="G87" s="30"/>
      <c r="H87" s="35"/>
      <c r="I87" s="30">
        <v>0</v>
      </c>
      <c r="J87" s="30"/>
      <c r="K87" s="30"/>
      <c r="L87" s="30"/>
    </row>
    <row r="88" spans="1:12" x14ac:dyDescent="0.2">
      <c r="A88" s="30"/>
      <c r="B88" s="30"/>
      <c r="C88" s="30"/>
      <c r="D88" s="30"/>
      <c r="E88" s="35"/>
      <c r="F88" s="30"/>
      <c r="G88" s="30"/>
      <c r="H88" s="35"/>
      <c r="I88" s="30">
        <v>0</v>
      </c>
      <c r="J88" s="30"/>
      <c r="K88" s="30"/>
      <c r="L88" s="30"/>
    </row>
    <row r="89" spans="1:12" x14ac:dyDescent="0.2">
      <c r="A89" s="30"/>
      <c r="B89" s="30"/>
      <c r="C89" s="30"/>
      <c r="D89" s="30"/>
      <c r="E89" s="35"/>
      <c r="F89" s="30"/>
      <c r="G89" s="30"/>
      <c r="H89" s="35"/>
      <c r="I89" s="30">
        <v>0</v>
      </c>
      <c r="J89" s="30"/>
      <c r="K89" s="30"/>
      <c r="L89" s="30"/>
    </row>
    <row r="90" spans="1:12" x14ac:dyDescent="0.2">
      <c r="A90" s="30"/>
      <c r="B90" s="30"/>
      <c r="C90" s="30"/>
      <c r="D90" s="30"/>
      <c r="E90" s="35"/>
      <c r="F90" s="30"/>
      <c r="G90" s="30"/>
      <c r="H90" s="35"/>
      <c r="I90" s="30">
        <v>0</v>
      </c>
      <c r="J90" s="30"/>
      <c r="K90" s="30"/>
      <c r="L90" s="30"/>
    </row>
    <row r="91" spans="1:12" x14ac:dyDescent="0.2">
      <c r="A91" s="30"/>
      <c r="B91" s="30"/>
      <c r="C91" s="30"/>
      <c r="D91" s="30"/>
      <c r="E91" s="35"/>
      <c r="F91" s="30"/>
      <c r="G91" s="30"/>
      <c r="H91" s="35"/>
      <c r="I91" s="30">
        <v>0</v>
      </c>
      <c r="J91" s="30"/>
      <c r="K91" s="30"/>
      <c r="L91" s="30"/>
    </row>
    <row r="92" spans="1:12" x14ac:dyDescent="0.2">
      <c r="A92" s="30"/>
      <c r="B92" s="30"/>
      <c r="C92" s="30"/>
      <c r="D92" s="30"/>
      <c r="E92" s="35"/>
      <c r="F92" s="30"/>
      <c r="G92" s="30"/>
      <c r="H92" s="35"/>
      <c r="I92" s="30">
        <v>0</v>
      </c>
      <c r="J92" s="30"/>
      <c r="K92" s="30"/>
      <c r="L92" s="30"/>
    </row>
    <row r="93" spans="1:12" x14ac:dyDescent="0.2">
      <c r="A93" s="30"/>
      <c r="B93" s="30"/>
      <c r="C93" s="30"/>
      <c r="D93" s="30"/>
      <c r="E93" s="35"/>
      <c r="F93" s="30"/>
      <c r="G93" s="30"/>
      <c r="H93" s="35"/>
      <c r="I93" s="30">
        <v>0</v>
      </c>
      <c r="J93" s="30"/>
      <c r="K93" s="30"/>
      <c r="L93" s="30"/>
    </row>
    <row r="94" spans="1:12" x14ac:dyDescent="0.2">
      <c r="A94" s="30"/>
      <c r="B94" s="30"/>
      <c r="C94" s="30"/>
      <c r="D94" s="30"/>
      <c r="E94" s="35"/>
      <c r="F94" s="30"/>
      <c r="G94" s="30"/>
      <c r="H94" s="35"/>
      <c r="I94" s="30">
        <v>0</v>
      </c>
      <c r="J94" s="30"/>
      <c r="K94" s="30"/>
      <c r="L94" s="30"/>
    </row>
    <row r="95" spans="1:12" x14ac:dyDescent="0.2">
      <c r="A95" s="30"/>
      <c r="B95" s="30"/>
      <c r="C95" s="30"/>
      <c r="D95" s="30"/>
      <c r="E95" s="35"/>
      <c r="F95" s="30"/>
      <c r="G95" s="30"/>
      <c r="H95" s="35"/>
      <c r="I95" s="30">
        <v>0</v>
      </c>
      <c r="J95" s="30"/>
      <c r="K95" s="30"/>
      <c r="L95" s="30"/>
    </row>
    <row r="96" spans="1:12" x14ac:dyDescent="0.2">
      <c r="A96" s="30"/>
      <c r="B96" s="30"/>
      <c r="C96" s="30"/>
      <c r="D96" s="30"/>
      <c r="E96" s="35"/>
      <c r="F96" s="30"/>
      <c r="G96" s="30"/>
      <c r="H96" s="35"/>
      <c r="I96" s="30">
        <v>0</v>
      </c>
      <c r="J96" s="30"/>
      <c r="K96" s="30"/>
      <c r="L96" s="30"/>
    </row>
    <row r="97" spans="1:12" x14ac:dyDescent="0.2">
      <c r="A97" s="30"/>
      <c r="B97" s="30"/>
      <c r="C97" s="30"/>
      <c r="D97" s="30"/>
      <c r="E97" s="35"/>
      <c r="F97" s="30"/>
      <c r="G97" s="30"/>
      <c r="H97" s="35"/>
      <c r="I97" s="30">
        <v>0</v>
      </c>
      <c r="J97" s="30"/>
      <c r="K97" s="30"/>
      <c r="L97" s="30"/>
    </row>
    <row r="98" spans="1:12" x14ac:dyDescent="0.2">
      <c r="A98" s="30"/>
      <c r="B98" s="30"/>
      <c r="C98" s="30"/>
      <c r="D98" s="30"/>
      <c r="E98" s="35"/>
      <c r="F98" s="30"/>
      <c r="G98" s="30"/>
      <c r="H98" s="35"/>
      <c r="I98" s="30">
        <v>0</v>
      </c>
      <c r="J98" s="30"/>
      <c r="K98" s="30"/>
      <c r="L98" s="30"/>
    </row>
    <row r="99" spans="1:12" x14ac:dyDescent="0.2">
      <c r="A99" s="30"/>
      <c r="B99" s="30"/>
      <c r="C99" s="30"/>
      <c r="D99" s="30"/>
      <c r="E99" s="35"/>
      <c r="F99" s="30"/>
      <c r="G99" s="30"/>
      <c r="H99" s="35"/>
      <c r="I99" s="30">
        <v>0</v>
      </c>
      <c r="J99" s="30"/>
      <c r="K99" s="30"/>
      <c r="L99" s="30"/>
    </row>
  </sheetData>
  <sortState ref="A2:K15">
    <sortCondition ref="B2:B15"/>
    <sortCondition ref="A2:A15"/>
    <sortCondition ref="C2:C15"/>
  </sortState>
  <conditionalFormatting sqref="G1:I104857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Moretta</vt:lpstr>
    </vt:vector>
  </TitlesOfParts>
  <Company>Merceria Banfi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King's Bishop</cp:lastModifiedBy>
  <cp:lastPrinted>2003-10-08T10:14:32Z</cp:lastPrinted>
  <dcterms:created xsi:type="dcterms:W3CDTF">2003-09-16T14:30:32Z</dcterms:created>
  <dcterms:modified xsi:type="dcterms:W3CDTF">2024-04-28T15:44:30Z</dcterms:modified>
</cp:coreProperties>
</file>